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nzing\"/>
    </mc:Choice>
  </mc:AlternateContent>
  <xr:revisionPtr revIDLastSave="0" documentId="8_{95137063-1229-4482-9C8B-F79AB555A4D4}" xr6:coauthVersionLast="46" xr6:coauthVersionMax="46" xr10:uidLastSave="{00000000-0000-0000-0000-000000000000}"/>
  <bookViews>
    <workbookView xWindow="-120" yWindow="-120" windowWidth="29040" windowHeight="15840" activeTab="5" xr2:uid="{00000000-000D-0000-FFFF-FFFF00000000}"/>
  </bookViews>
  <sheets>
    <sheet name="15.11.21" sheetId="1" r:id="rId1"/>
    <sheet name="16.11.21" sheetId="2" r:id="rId2"/>
    <sheet name="17.11.21" sheetId="3" r:id="rId3"/>
    <sheet name="18.11.21" sheetId="4" r:id="rId4"/>
    <sheet name="19.11.21" sheetId="5" r:id="rId5"/>
    <sheet name="Wochenübersich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1" l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19" i="1" s="1"/>
  <c r="D19" i="1" s="1"/>
  <c r="C19" i="2" l="1"/>
  <c r="F8" i="2"/>
  <c r="F7" i="2"/>
  <c r="F6" i="2"/>
  <c r="F5" i="2"/>
  <c r="F4" i="2"/>
  <c r="F3" i="2"/>
  <c r="F19" i="2" s="1"/>
  <c r="D19" i="2" s="1"/>
  <c r="C19" i="3" l="1"/>
  <c r="F8" i="3"/>
  <c r="F7" i="3"/>
  <c r="F6" i="3"/>
  <c r="F5" i="3"/>
  <c r="F4" i="3"/>
  <c r="F3" i="3"/>
  <c r="F19" i="3" s="1"/>
  <c r="D19" i="3" s="1"/>
  <c r="C17" i="4" l="1"/>
  <c r="F7" i="4"/>
  <c r="F6" i="4"/>
  <c r="F5" i="4"/>
  <c r="F4" i="4"/>
  <c r="F3" i="4"/>
  <c r="F17" i="4" l="1"/>
  <c r="D17" i="4" s="1"/>
  <c r="C17" i="5"/>
  <c r="F6" i="5"/>
  <c r="F5" i="5"/>
  <c r="F4" i="5"/>
  <c r="F3" i="5"/>
  <c r="F17" i="5" s="1"/>
  <c r="D17" i="5" s="1"/>
  <c r="B9" i="6"/>
  <c r="D7" i="6"/>
  <c r="D6" i="6"/>
  <c r="D5" i="6"/>
  <c r="D4" i="6"/>
  <c r="D3" i="6"/>
  <c r="D9" i="6" l="1"/>
  <c r="C9" i="6" s="1"/>
</calcChain>
</file>

<file path=xl/sharedStrings.xml><?xml version="1.0" encoding="utf-8"?>
<sst xmlns="http://schemas.openxmlformats.org/spreadsheetml/2006/main" count="134" uniqueCount="18">
  <si>
    <t>Stückzahl</t>
  </si>
  <si>
    <t>WKN</t>
  </si>
  <si>
    <t>Aktie</t>
  </si>
  <si>
    <t>Preis</t>
  </si>
  <si>
    <t>Handelsplatz</t>
  </si>
  <si>
    <t>Aurubis</t>
  </si>
  <si>
    <t>Xetra</t>
  </si>
  <si>
    <t>Ausführungszeit</t>
  </si>
  <si>
    <t>Gegenwert</t>
  </si>
  <si>
    <t>Ordernummer</t>
  </si>
  <si>
    <t>Schlusstag</t>
  </si>
  <si>
    <t>Valuta</t>
  </si>
  <si>
    <t>Datum</t>
  </si>
  <si>
    <t>Durchschnitt</t>
  </si>
  <si>
    <t>Kaufpreis</t>
  </si>
  <si>
    <t>Währung</t>
  </si>
  <si>
    <t>Börsenplatz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</si>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</sst>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164" fontId="0" fillId="0" borderId="0" xfId="0" applyNumberFormat="1"/>
    <xf numFmtId="21" fontId="0" fillId="0" borderId="0" xfId="0" applyNumberFormat="1"/>
    <xf numFmtId="46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workbookViewId="0">
      <selection sqref="A1:XFD1048576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70</v>
      </c>
      <c r="D3" s="2">
        <v>78.12</v>
      </c>
      <c r="E3" s="3">
        <v>0.42711805555555554</v>
      </c>
      <c r="F3" s="2">
        <f>C3*D3</f>
        <v>5468.4000000000005</v>
      </c>
      <c r="G3" t="s">
        <v>6</v>
      </c>
      <c r="H3">
        <v>3506946501</v>
      </c>
      <c r="I3" s="5">
        <v>44515</v>
      </c>
      <c r="J3" s="5">
        <v>44517</v>
      </c>
    </row>
    <row r="4" spans="1:10" x14ac:dyDescent="0.25">
      <c r="A4">
        <v>676650</v>
      </c>
      <c r="B4" t="s">
        <v>5</v>
      </c>
      <c r="C4">
        <v>70</v>
      </c>
      <c r="D4" s="2">
        <v>78.12</v>
      </c>
      <c r="E4" s="3">
        <v>0.42717592592592596</v>
      </c>
      <c r="F4" s="2">
        <f t="shared" ref="F4:F15" si="0">C4*D4</f>
        <v>5468.4000000000005</v>
      </c>
      <c r="G4" t="s">
        <v>6</v>
      </c>
      <c r="H4">
        <v>3506946501</v>
      </c>
      <c r="I4" s="5">
        <v>44515</v>
      </c>
      <c r="J4" s="5">
        <v>44517</v>
      </c>
    </row>
    <row r="5" spans="1:10" x14ac:dyDescent="0.25">
      <c r="A5">
        <v>676650</v>
      </c>
      <c r="B5" t="s">
        <v>5</v>
      </c>
      <c r="C5">
        <v>70</v>
      </c>
      <c r="D5" s="2">
        <v>78.12</v>
      </c>
      <c r="E5" s="3">
        <v>0.4271875</v>
      </c>
      <c r="F5" s="2">
        <f t="shared" si="0"/>
        <v>5468.4000000000005</v>
      </c>
      <c r="G5" t="s">
        <v>6</v>
      </c>
      <c r="H5">
        <v>3506946501</v>
      </c>
      <c r="I5" s="5">
        <v>44515</v>
      </c>
      <c r="J5" s="5">
        <v>44517</v>
      </c>
    </row>
    <row r="6" spans="1:10" x14ac:dyDescent="0.25">
      <c r="A6">
        <v>676650</v>
      </c>
      <c r="B6" t="s">
        <v>5</v>
      </c>
      <c r="C6">
        <v>156</v>
      </c>
      <c r="D6" s="2">
        <v>78.12</v>
      </c>
      <c r="E6" s="3">
        <v>0.4271875</v>
      </c>
      <c r="F6" s="2">
        <f t="shared" si="0"/>
        <v>12186.720000000001</v>
      </c>
      <c r="G6" t="s">
        <v>6</v>
      </c>
      <c r="H6">
        <v>3506946501</v>
      </c>
      <c r="I6" s="5">
        <v>44515</v>
      </c>
      <c r="J6" s="5">
        <v>44517</v>
      </c>
    </row>
    <row r="7" spans="1:10" x14ac:dyDescent="0.25">
      <c r="A7">
        <v>676650</v>
      </c>
      <c r="B7" t="s">
        <v>5</v>
      </c>
      <c r="C7">
        <v>105</v>
      </c>
      <c r="D7" s="2">
        <v>78.12</v>
      </c>
      <c r="E7" s="3">
        <v>0.4271875</v>
      </c>
      <c r="F7" s="2">
        <f t="shared" si="0"/>
        <v>8202.6</v>
      </c>
      <c r="G7" t="s">
        <v>6</v>
      </c>
      <c r="H7">
        <v>3506946501</v>
      </c>
      <c r="I7" s="5">
        <v>44515</v>
      </c>
      <c r="J7" s="5">
        <v>44517</v>
      </c>
    </row>
    <row r="8" spans="1:10" x14ac:dyDescent="0.25">
      <c r="A8">
        <v>676650</v>
      </c>
      <c r="B8" t="s">
        <v>5</v>
      </c>
      <c r="C8">
        <v>129</v>
      </c>
      <c r="D8" s="2">
        <v>78.12</v>
      </c>
      <c r="E8" s="3">
        <v>0.4271875</v>
      </c>
      <c r="F8" s="2">
        <f t="shared" si="0"/>
        <v>10077.480000000001</v>
      </c>
      <c r="G8" t="s">
        <v>6</v>
      </c>
      <c r="H8">
        <v>3506946501</v>
      </c>
      <c r="I8" s="5">
        <v>44515</v>
      </c>
      <c r="J8" s="5">
        <v>44517</v>
      </c>
    </row>
    <row r="9" spans="1:10" x14ac:dyDescent="0.25">
      <c r="A9">
        <v>676650</v>
      </c>
      <c r="B9" t="s">
        <v>5</v>
      </c>
      <c r="C9">
        <v>77</v>
      </c>
      <c r="D9" s="2">
        <v>77.98</v>
      </c>
      <c r="E9" s="3">
        <v>0.4409837962962963</v>
      </c>
      <c r="F9" s="2">
        <f t="shared" si="0"/>
        <v>6004.46</v>
      </c>
      <c r="G9" t="s">
        <v>6</v>
      </c>
      <c r="H9">
        <v>3444289401</v>
      </c>
      <c r="I9" s="5">
        <v>44515</v>
      </c>
      <c r="J9" s="5">
        <v>44517</v>
      </c>
    </row>
    <row r="10" spans="1:10" x14ac:dyDescent="0.25">
      <c r="A10">
        <v>676650</v>
      </c>
      <c r="B10" t="s">
        <v>5</v>
      </c>
      <c r="C10">
        <v>67</v>
      </c>
      <c r="D10" s="2">
        <v>77.98</v>
      </c>
      <c r="E10" s="3">
        <v>0.4409837962962963</v>
      </c>
      <c r="F10" s="2">
        <f t="shared" si="0"/>
        <v>5224.66</v>
      </c>
      <c r="G10" t="s">
        <v>6</v>
      </c>
      <c r="H10">
        <v>3444289401</v>
      </c>
      <c r="I10" s="5">
        <v>44515</v>
      </c>
      <c r="J10" s="5">
        <v>44517</v>
      </c>
    </row>
    <row r="11" spans="1:10" x14ac:dyDescent="0.25">
      <c r="A11">
        <v>676650</v>
      </c>
      <c r="B11" t="s">
        <v>5</v>
      </c>
      <c r="C11">
        <v>41</v>
      </c>
      <c r="D11" s="2">
        <v>77.98</v>
      </c>
      <c r="E11" s="3">
        <v>0.4409837962962963</v>
      </c>
      <c r="F11" s="2">
        <f t="shared" si="0"/>
        <v>3197.1800000000003</v>
      </c>
      <c r="G11" t="s">
        <v>6</v>
      </c>
      <c r="H11">
        <v>3444289401</v>
      </c>
      <c r="I11" s="5">
        <v>44515</v>
      </c>
      <c r="J11" s="5">
        <v>44517</v>
      </c>
    </row>
    <row r="12" spans="1:10" x14ac:dyDescent="0.25">
      <c r="A12">
        <v>676650</v>
      </c>
      <c r="B12" t="s">
        <v>5</v>
      </c>
      <c r="C12">
        <v>46</v>
      </c>
      <c r="D12" s="2">
        <v>77.98</v>
      </c>
      <c r="E12" s="3">
        <v>0.4409837962962963</v>
      </c>
      <c r="F12" s="2">
        <f t="shared" si="0"/>
        <v>3587.0800000000004</v>
      </c>
      <c r="G12" t="s">
        <v>6</v>
      </c>
      <c r="H12">
        <v>3444289401</v>
      </c>
      <c r="I12" s="5">
        <v>44515</v>
      </c>
      <c r="J12" s="5">
        <v>44517</v>
      </c>
    </row>
    <row r="13" spans="1:10" x14ac:dyDescent="0.25">
      <c r="A13">
        <v>676650</v>
      </c>
      <c r="B13" t="s">
        <v>5</v>
      </c>
      <c r="C13">
        <v>50</v>
      </c>
      <c r="D13" s="2">
        <v>77.98</v>
      </c>
      <c r="E13" s="3">
        <v>0.4409837962962963</v>
      </c>
      <c r="F13" s="2">
        <f t="shared" si="0"/>
        <v>3899</v>
      </c>
      <c r="G13" t="s">
        <v>6</v>
      </c>
      <c r="H13">
        <v>3444289401</v>
      </c>
      <c r="I13" s="5">
        <v>44515</v>
      </c>
      <c r="J13" s="5">
        <v>44517</v>
      </c>
    </row>
    <row r="14" spans="1:10" x14ac:dyDescent="0.25">
      <c r="A14">
        <v>676650</v>
      </c>
      <c r="B14" t="s">
        <v>5</v>
      </c>
      <c r="C14">
        <v>100</v>
      </c>
      <c r="D14" s="2">
        <v>77.98</v>
      </c>
      <c r="E14" s="3">
        <v>0.4409837962962963</v>
      </c>
      <c r="F14" s="2">
        <f t="shared" si="0"/>
        <v>7798</v>
      </c>
      <c r="G14" t="s">
        <v>6</v>
      </c>
      <c r="H14">
        <v>3444289401</v>
      </c>
      <c r="I14" s="5">
        <v>44515</v>
      </c>
      <c r="J14" s="5">
        <v>44517</v>
      </c>
    </row>
    <row r="15" spans="1:10" x14ac:dyDescent="0.25">
      <c r="A15">
        <v>676650</v>
      </c>
      <c r="B15" t="s">
        <v>5</v>
      </c>
      <c r="C15">
        <v>219</v>
      </c>
      <c r="D15" s="2">
        <v>77.98</v>
      </c>
      <c r="E15" s="3">
        <v>0.4409837962962963</v>
      </c>
      <c r="F15" s="2">
        <f t="shared" si="0"/>
        <v>17077.620000000003</v>
      </c>
      <c r="G15" t="s">
        <v>6</v>
      </c>
      <c r="H15">
        <v>3444289401</v>
      </c>
      <c r="I15" s="5">
        <v>44515</v>
      </c>
      <c r="J15" s="5">
        <v>44517</v>
      </c>
    </row>
    <row r="19" spans="3:6" x14ac:dyDescent="0.25">
      <c r="C19">
        <f>SUM(C3:C15)</f>
        <v>1200</v>
      </c>
      <c r="D19" s="6">
        <f>F19/C19</f>
        <v>78.05</v>
      </c>
      <c r="E19" s="4"/>
      <c r="F19" s="2">
        <f>SUM(F3:F15)</f>
        <v>93660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08D8-73D0-45A7-B8D3-89BA29E1D66A}">
  <dimension ref="A1:J19"/>
  <sheetViews>
    <sheetView workbookViewId="0">
      <selection sqref="A1:XFD1048576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600</v>
      </c>
      <c r="D3" s="2">
        <v>78.819999999999993</v>
      </c>
      <c r="E3" s="3">
        <v>0.43693287037037037</v>
      </c>
      <c r="F3" s="2">
        <f>C3*D3</f>
        <v>47291.999999999993</v>
      </c>
      <c r="G3" t="s">
        <v>6</v>
      </c>
      <c r="H3">
        <v>3521506500</v>
      </c>
      <c r="I3" s="5">
        <v>44516</v>
      </c>
      <c r="J3" s="5">
        <v>44518</v>
      </c>
    </row>
    <row r="4" spans="1:10" x14ac:dyDescent="0.25">
      <c r="A4">
        <v>676650</v>
      </c>
      <c r="B4" t="s">
        <v>5</v>
      </c>
      <c r="C4">
        <v>392</v>
      </c>
      <c r="D4" s="2">
        <v>78.7</v>
      </c>
      <c r="E4" s="3">
        <v>0.45410879629629625</v>
      </c>
      <c r="F4" s="2">
        <f t="shared" ref="F4:F8" si="0">C4*D4</f>
        <v>30850.400000000001</v>
      </c>
      <c r="G4" t="s">
        <v>6</v>
      </c>
      <c r="H4">
        <v>3521855501</v>
      </c>
      <c r="I4" s="5">
        <v>44516</v>
      </c>
      <c r="J4" s="5">
        <v>44518</v>
      </c>
    </row>
    <row r="5" spans="1:10" x14ac:dyDescent="0.25">
      <c r="A5">
        <v>676650</v>
      </c>
      <c r="B5" t="s">
        <v>5</v>
      </c>
      <c r="C5">
        <v>28</v>
      </c>
      <c r="D5" s="2">
        <v>78.7</v>
      </c>
      <c r="E5" s="3">
        <v>0.45410879629629625</v>
      </c>
      <c r="F5" s="2">
        <f t="shared" si="0"/>
        <v>2203.6</v>
      </c>
      <c r="G5" t="s">
        <v>6</v>
      </c>
      <c r="H5">
        <v>3521855501</v>
      </c>
      <c r="I5" s="5">
        <v>44516</v>
      </c>
      <c r="J5" s="5">
        <v>44518</v>
      </c>
    </row>
    <row r="6" spans="1:10" x14ac:dyDescent="0.25">
      <c r="A6">
        <v>676650</v>
      </c>
      <c r="B6" t="s">
        <v>5</v>
      </c>
      <c r="C6">
        <v>15</v>
      </c>
      <c r="D6" s="2">
        <v>78.7</v>
      </c>
      <c r="E6" s="3">
        <v>0.45410879629629625</v>
      </c>
      <c r="F6" s="2">
        <f t="shared" si="0"/>
        <v>1180.5</v>
      </c>
      <c r="G6" t="s">
        <v>6</v>
      </c>
      <c r="H6">
        <v>3521855501</v>
      </c>
      <c r="I6" s="5">
        <v>44516</v>
      </c>
      <c r="J6" s="5">
        <v>44518</v>
      </c>
    </row>
    <row r="7" spans="1:10" x14ac:dyDescent="0.25">
      <c r="A7">
        <v>676650</v>
      </c>
      <c r="B7" t="s">
        <v>5</v>
      </c>
      <c r="C7">
        <v>9</v>
      </c>
      <c r="D7" s="2">
        <v>78.7</v>
      </c>
      <c r="E7" s="3">
        <v>0.45410879629629625</v>
      </c>
      <c r="F7" s="2">
        <f t="shared" si="0"/>
        <v>708.30000000000007</v>
      </c>
      <c r="G7" t="s">
        <v>6</v>
      </c>
      <c r="H7">
        <v>3521855501</v>
      </c>
      <c r="I7" s="5">
        <v>44516</v>
      </c>
      <c r="J7" s="5">
        <v>44518</v>
      </c>
    </row>
    <row r="8" spans="1:10" x14ac:dyDescent="0.25">
      <c r="A8">
        <v>676650</v>
      </c>
      <c r="B8" t="s">
        <v>5</v>
      </c>
      <c r="C8">
        <v>156</v>
      </c>
      <c r="D8" s="2">
        <v>78.7</v>
      </c>
      <c r="E8" s="3">
        <v>0.45410879629629625</v>
      </c>
      <c r="F8" s="2">
        <f t="shared" si="0"/>
        <v>12277.2</v>
      </c>
      <c r="G8" t="s">
        <v>6</v>
      </c>
      <c r="H8">
        <v>3521855501</v>
      </c>
      <c r="I8" s="5">
        <v>44516</v>
      </c>
      <c r="J8" s="5">
        <v>44518</v>
      </c>
    </row>
    <row r="9" spans="1:10" x14ac:dyDescent="0.25">
      <c r="D9" s="2"/>
      <c r="E9" s="3"/>
      <c r="F9" s="2"/>
      <c r="I9" s="5"/>
      <c r="J9" s="5"/>
    </row>
    <row r="10" spans="1:10" x14ac:dyDescent="0.25">
      <c r="D10" s="2"/>
      <c r="E10" s="3"/>
      <c r="F10" s="2"/>
      <c r="I10" s="5"/>
      <c r="J10" s="5"/>
    </row>
    <row r="11" spans="1:10" x14ac:dyDescent="0.25">
      <c r="D11" s="2"/>
      <c r="E11" s="3"/>
      <c r="F11" s="2"/>
      <c r="I11" s="5"/>
      <c r="J11" s="5"/>
    </row>
    <row r="12" spans="1:10" x14ac:dyDescent="0.25">
      <c r="D12" s="2"/>
      <c r="E12" s="3"/>
      <c r="F12" s="2"/>
      <c r="I12" s="5"/>
      <c r="J12" s="5"/>
    </row>
    <row r="13" spans="1:10" x14ac:dyDescent="0.25">
      <c r="D13" s="2"/>
      <c r="E13" s="3"/>
      <c r="F13" s="2"/>
      <c r="I13" s="5"/>
      <c r="J13" s="5"/>
    </row>
    <row r="14" spans="1:10" x14ac:dyDescent="0.25">
      <c r="D14" s="2"/>
      <c r="E14" s="3"/>
      <c r="F14" s="2"/>
      <c r="I14" s="5"/>
      <c r="J14" s="5"/>
    </row>
    <row r="15" spans="1:10" x14ac:dyDescent="0.25">
      <c r="D15" s="2"/>
      <c r="E15" s="3"/>
      <c r="F15" s="2"/>
      <c r="I15" s="5"/>
      <c r="J15" s="5"/>
    </row>
    <row r="19" spans="3:6" x14ac:dyDescent="0.25">
      <c r="C19">
        <f>SUM(C3:C15)</f>
        <v>1200</v>
      </c>
      <c r="D19" s="6">
        <f>F19/C19</f>
        <v>78.760000000000005</v>
      </c>
      <c r="E19" s="4"/>
      <c r="F19" s="2">
        <f>SUM(F3:F15)</f>
        <v>94512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9ED2-43C3-43AF-847D-A496B6E250C0}">
  <dimension ref="A1:J19"/>
  <sheetViews>
    <sheetView workbookViewId="0">
      <selection sqref="A1:XFD1048576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100</v>
      </c>
      <c r="D3" s="2">
        <v>78.44</v>
      </c>
      <c r="E3" s="3">
        <v>0.40150462962962963</v>
      </c>
      <c r="F3" s="2">
        <f>C3*D3</f>
        <v>7844</v>
      </c>
      <c r="G3" t="s">
        <v>6</v>
      </c>
      <c r="H3">
        <v>3482224301</v>
      </c>
      <c r="I3" s="5">
        <v>44517</v>
      </c>
      <c r="J3" s="5">
        <v>44519</v>
      </c>
    </row>
    <row r="4" spans="1:10" x14ac:dyDescent="0.25">
      <c r="A4">
        <v>676650</v>
      </c>
      <c r="B4" t="s">
        <v>5</v>
      </c>
      <c r="C4">
        <v>200</v>
      </c>
      <c r="D4" s="2">
        <v>78.44</v>
      </c>
      <c r="E4" s="3">
        <v>0.40150462962962963</v>
      </c>
      <c r="F4" s="2">
        <f t="shared" ref="F4:F8" si="0">C4*D4</f>
        <v>15688</v>
      </c>
      <c r="G4" t="s">
        <v>6</v>
      </c>
      <c r="H4">
        <v>3482224301</v>
      </c>
      <c r="I4" s="5">
        <v>44517</v>
      </c>
      <c r="J4" s="5">
        <v>44519</v>
      </c>
    </row>
    <row r="5" spans="1:10" x14ac:dyDescent="0.25">
      <c r="A5">
        <v>676650</v>
      </c>
      <c r="B5" t="s">
        <v>5</v>
      </c>
      <c r="C5">
        <v>50</v>
      </c>
      <c r="D5" s="2">
        <v>78.44</v>
      </c>
      <c r="E5" s="3">
        <v>0.40150462962962963</v>
      </c>
      <c r="F5" s="2">
        <f t="shared" si="0"/>
        <v>3922</v>
      </c>
      <c r="G5" t="s">
        <v>6</v>
      </c>
      <c r="H5">
        <v>3482224301</v>
      </c>
      <c r="I5" s="5">
        <v>44517</v>
      </c>
      <c r="J5" s="5">
        <v>44519</v>
      </c>
    </row>
    <row r="6" spans="1:10" x14ac:dyDescent="0.25">
      <c r="A6">
        <v>676650</v>
      </c>
      <c r="B6" t="s">
        <v>5</v>
      </c>
      <c r="C6">
        <v>250</v>
      </c>
      <c r="D6" s="2">
        <v>78.44</v>
      </c>
      <c r="E6" s="3">
        <v>0.40150462962962963</v>
      </c>
      <c r="F6" s="2">
        <f t="shared" si="0"/>
        <v>19610</v>
      </c>
      <c r="G6" t="s">
        <v>6</v>
      </c>
      <c r="H6">
        <v>3482224301</v>
      </c>
      <c r="I6" s="5">
        <v>44517</v>
      </c>
      <c r="J6" s="5">
        <v>44519</v>
      </c>
    </row>
    <row r="7" spans="1:10" x14ac:dyDescent="0.25">
      <c r="A7">
        <v>676650</v>
      </c>
      <c r="B7" t="s">
        <v>5</v>
      </c>
      <c r="C7">
        <v>31</v>
      </c>
      <c r="D7" s="2">
        <v>78.540000000000006</v>
      </c>
      <c r="E7" s="3">
        <v>0.40150462962962963</v>
      </c>
      <c r="F7" s="2">
        <f t="shared" si="0"/>
        <v>2434.7400000000002</v>
      </c>
      <c r="G7" t="s">
        <v>6</v>
      </c>
      <c r="H7">
        <v>3481915701</v>
      </c>
      <c r="I7" s="5">
        <v>44517</v>
      </c>
      <c r="J7" s="5">
        <v>44519</v>
      </c>
    </row>
    <row r="8" spans="1:10" x14ac:dyDescent="0.25">
      <c r="A8">
        <v>676650</v>
      </c>
      <c r="B8" t="s">
        <v>5</v>
      </c>
      <c r="C8">
        <v>569</v>
      </c>
      <c r="D8" s="2">
        <v>78.540000000000006</v>
      </c>
      <c r="E8" s="3">
        <v>0.40150462962962963</v>
      </c>
      <c r="F8" s="2">
        <f t="shared" si="0"/>
        <v>44689.26</v>
      </c>
      <c r="G8" t="s">
        <v>6</v>
      </c>
      <c r="H8">
        <v>3481915701</v>
      </c>
      <c r="I8" s="5">
        <v>44517</v>
      </c>
      <c r="J8" s="5">
        <v>44519</v>
      </c>
    </row>
    <row r="9" spans="1:10" x14ac:dyDescent="0.25">
      <c r="D9" s="2"/>
      <c r="E9" s="3"/>
      <c r="F9" s="2"/>
      <c r="I9" s="5"/>
      <c r="J9" s="5"/>
    </row>
    <row r="10" spans="1:10" x14ac:dyDescent="0.25">
      <c r="D10" s="2"/>
      <c r="E10" s="3"/>
      <c r="F10" s="2"/>
      <c r="I10" s="5"/>
      <c r="J10" s="5"/>
    </row>
    <row r="11" spans="1:10" x14ac:dyDescent="0.25">
      <c r="D11" s="2"/>
      <c r="E11" s="3"/>
      <c r="F11" s="2"/>
      <c r="I11" s="5"/>
      <c r="J11" s="5"/>
    </row>
    <row r="12" spans="1:10" x14ac:dyDescent="0.25">
      <c r="D12" s="2"/>
      <c r="E12" s="3"/>
      <c r="F12" s="2"/>
      <c r="I12" s="5"/>
      <c r="J12" s="5"/>
    </row>
    <row r="13" spans="1:10" x14ac:dyDescent="0.25">
      <c r="D13" s="2"/>
      <c r="E13" s="3"/>
      <c r="F13" s="2"/>
      <c r="I13" s="5"/>
      <c r="J13" s="5"/>
    </row>
    <row r="14" spans="1:10" x14ac:dyDescent="0.25">
      <c r="D14" s="2"/>
      <c r="E14" s="3"/>
      <c r="F14" s="2"/>
      <c r="I14" s="5"/>
      <c r="J14" s="5"/>
    </row>
    <row r="15" spans="1:10" x14ac:dyDescent="0.25">
      <c r="D15" s="2"/>
      <c r="E15" s="3"/>
      <c r="F15" s="2"/>
      <c r="I15" s="5"/>
      <c r="J15" s="5"/>
    </row>
    <row r="19" spans="3:6" x14ac:dyDescent="0.25">
      <c r="C19">
        <f>SUM(C3:C15)</f>
        <v>1200</v>
      </c>
      <c r="D19" s="6">
        <f>F19/C19</f>
        <v>78.489999999999995</v>
      </c>
      <c r="E19" s="4"/>
      <c r="F19" s="2">
        <f>SUM(F3:F15)</f>
        <v>94188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A2BB-E213-42C4-88C8-1193A36C7955}">
  <dimension ref="A1:J17"/>
  <sheetViews>
    <sheetView workbookViewId="0">
      <selection activeCell="A8" sqref="A8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135</v>
      </c>
      <c r="D3" s="2">
        <v>78.5</v>
      </c>
      <c r="E3" s="3">
        <v>0.39204861111111117</v>
      </c>
      <c r="F3" s="2">
        <f>C3*D3</f>
        <v>10597.5</v>
      </c>
      <c r="G3" t="s">
        <v>6</v>
      </c>
      <c r="H3">
        <v>3488190801</v>
      </c>
      <c r="I3" s="5">
        <v>44518</v>
      </c>
      <c r="J3" s="5">
        <v>44522</v>
      </c>
    </row>
    <row r="4" spans="1:10" x14ac:dyDescent="0.25">
      <c r="A4">
        <v>676650</v>
      </c>
      <c r="B4" t="s">
        <v>5</v>
      </c>
      <c r="C4">
        <v>465</v>
      </c>
      <c r="D4" s="2">
        <v>78.5</v>
      </c>
      <c r="E4" s="3">
        <v>0.39204861111111117</v>
      </c>
      <c r="F4" s="2">
        <f t="shared" ref="F4:F7" si="0">C4*D4</f>
        <v>36502.5</v>
      </c>
      <c r="G4" t="s">
        <v>6</v>
      </c>
      <c r="H4">
        <v>3488190801</v>
      </c>
      <c r="I4" s="5">
        <v>44518</v>
      </c>
      <c r="J4" s="5">
        <v>44522</v>
      </c>
    </row>
    <row r="5" spans="1:10" x14ac:dyDescent="0.25">
      <c r="A5">
        <v>676650</v>
      </c>
      <c r="B5" t="s">
        <v>5</v>
      </c>
      <c r="C5">
        <v>50</v>
      </c>
      <c r="D5" s="2">
        <v>79.02</v>
      </c>
      <c r="E5" s="3">
        <v>0.4031481481481482</v>
      </c>
      <c r="F5" s="2">
        <f t="shared" si="0"/>
        <v>3951</v>
      </c>
      <c r="G5" t="s">
        <v>6</v>
      </c>
      <c r="H5">
        <v>3554590501</v>
      </c>
      <c r="I5" s="5">
        <v>44518</v>
      </c>
      <c r="J5" s="5">
        <v>44522</v>
      </c>
    </row>
    <row r="6" spans="1:10" x14ac:dyDescent="0.25">
      <c r="A6">
        <v>676650</v>
      </c>
      <c r="B6" t="s">
        <v>5</v>
      </c>
      <c r="C6">
        <v>400</v>
      </c>
      <c r="D6" s="2">
        <v>79.02</v>
      </c>
      <c r="E6" s="3">
        <v>0.4031481481481482</v>
      </c>
      <c r="F6" s="2">
        <f t="shared" si="0"/>
        <v>31608</v>
      </c>
      <c r="G6" t="s">
        <v>6</v>
      </c>
      <c r="H6">
        <v>3554590501</v>
      </c>
      <c r="I6" s="5">
        <v>44518</v>
      </c>
      <c r="J6" s="5">
        <v>44522</v>
      </c>
    </row>
    <row r="7" spans="1:10" x14ac:dyDescent="0.25">
      <c r="A7">
        <v>676650</v>
      </c>
      <c r="B7" t="s">
        <v>5</v>
      </c>
      <c r="C7">
        <v>150</v>
      </c>
      <c r="D7" s="2">
        <v>79.02</v>
      </c>
      <c r="E7" s="3">
        <v>0.4031481481481482</v>
      </c>
      <c r="F7" s="2">
        <f t="shared" si="0"/>
        <v>11853</v>
      </c>
      <c r="G7" t="s">
        <v>6</v>
      </c>
      <c r="H7">
        <v>3554590501</v>
      </c>
      <c r="I7" s="5">
        <v>44518</v>
      </c>
      <c r="J7" s="5">
        <v>44522</v>
      </c>
    </row>
    <row r="8" spans="1:10" x14ac:dyDescent="0.25">
      <c r="D8" s="2"/>
      <c r="E8" s="3"/>
      <c r="F8" s="2"/>
      <c r="I8" s="5"/>
      <c r="J8" s="5"/>
    </row>
    <row r="9" spans="1:10" x14ac:dyDescent="0.25">
      <c r="D9" s="2"/>
      <c r="E9" s="3"/>
      <c r="F9" s="2"/>
      <c r="I9" s="5"/>
      <c r="J9" s="5"/>
    </row>
    <row r="10" spans="1:10" x14ac:dyDescent="0.25">
      <c r="D10" s="2"/>
      <c r="E10" s="3"/>
      <c r="F10" s="2"/>
      <c r="I10" s="5"/>
      <c r="J10" s="5"/>
    </row>
    <row r="11" spans="1:10" x14ac:dyDescent="0.25">
      <c r="D11" s="2"/>
      <c r="E11" s="3"/>
      <c r="F11" s="2"/>
      <c r="I11" s="5"/>
      <c r="J11" s="5"/>
    </row>
    <row r="12" spans="1:10" x14ac:dyDescent="0.25">
      <c r="D12" s="2"/>
      <c r="E12" s="3"/>
      <c r="F12" s="2"/>
      <c r="I12" s="5"/>
      <c r="J12" s="5"/>
    </row>
    <row r="13" spans="1:10" x14ac:dyDescent="0.25">
      <c r="D13" s="2"/>
      <c r="E13" s="3"/>
      <c r="F13" s="2"/>
      <c r="I13" s="5"/>
      <c r="J13" s="5"/>
    </row>
    <row r="14" spans="1:10" x14ac:dyDescent="0.25">
      <c r="D14" s="2"/>
      <c r="E14" s="3"/>
      <c r="F14" s="2"/>
      <c r="I14" s="5"/>
      <c r="J14" s="5"/>
    </row>
    <row r="15" spans="1:10" x14ac:dyDescent="0.25">
      <c r="I15" s="5"/>
      <c r="J15" s="5"/>
    </row>
    <row r="17" spans="3:6" x14ac:dyDescent="0.25">
      <c r="C17">
        <f>SUM(C3:C15)</f>
        <v>1200</v>
      </c>
      <c r="D17" s="6">
        <f>F17/C17</f>
        <v>78.760000000000005</v>
      </c>
      <c r="E17" s="4"/>
      <c r="F17" s="2">
        <f>SUM(F3:F14)</f>
        <v>94512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8FF3-60A6-4C5C-80DE-1A530E180E32}">
  <dimension ref="A1:J17"/>
  <sheetViews>
    <sheetView workbookViewId="0">
      <selection activeCell="D16" sqref="D16"/>
    </sheetView>
  </sheetViews>
  <sheetFormatPr baseColWidth="10" defaultRowHeight="15" x14ac:dyDescent="0.25"/>
  <cols>
    <col min="5" max="5" width="15.42578125" bestFit="1" customWidth="1"/>
    <col min="6" max="7" width="12.42578125" bestFit="1" customWidth="1"/>
  </cols>
  <sheetData>
    <row r="1" spans="1:1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25">
      <c r="A3">
        <v>676650</v>
      </c>
      <c r="B3" t="s">
        <v>5</v>
      </c>
      <c r="C3">
        <v>239</v>
      </c>
      <c r="D3" s="2">
        <v>78.5</v>
      </c>
      <c r="E3" s="3">
        <v>0.39473379629629629</v>
      </c>
      <c r="F3" s="2">
        <f>C3*D3</f>
        <v>18761.5</v>
      </c>
      <c r="G3" t="s">
        <v>6</v>
      </c>
      <c r="H3">
        <v>3516067701</v>
      </c>
      <c r="I3" s="5">
        <v>44519</v>
      </c>
      <c r="J3" s="5">
        <v>44523</v>
      </c>
    </row>
    <row r="4" spans="1:10" x14ac:dyDescent="0.25">
      <c r="A4">
        <v>676650</v>
      </c>
      <c r="B4" t="s">
        <v>5</v>
      </c>
      <c r="C4">
        <v>12</v>
      </c>
      <c r="D4" s="2">
        <v>78.56</v>
      </c>
      <c r="E4" s="3">
        <v>0.40006944444444442</v>
      </c>
      <c r="F4" s="2">
        <f t="shared" ref="F4:F6" si="0">C4*D4</f>
        <v>942.72</v>
      </c>
      <c r="G4" t="s">
        <v>6</v>
      </c>
      <c r="H4">
        <v>3516067701</v>
      </c>
      <c r="I4" s="5">
        <v>44519</v>
      </c>
      <c r="J4" s="5">
        <v>44523</v>
      </c>
    </row>
    <row r="5" spans="1:10" x14ac:dyDescent="0.25">
      <c r="A5">
        <v>676650</v>
      </c>
      <c r="B5" t="s">
        <v>5</v>
      </c>
      <c r="C5">
        <v>349</v>
      </c>
      <c r="D5" s="2">
        <v>78.56</v>
      </c>
      <c r="E5" s="3">
        <v>0.40006944444444442</v>
      </c>
      <c r="F5" s="2">
        <f t="shared" si="0"/>
        <v>27417.440000000002</v>
      </c>
      <c r="G5" t="s">
        <v>6</v>
      </c>
      <c r="H5">
        <v>3516067701</v>
      </c>
      <c r="I5" s="5">
        <v>44519</v>
      </c>
      <c r="J5" s="5">
        <v>44523</v>
      </c>
    </row>
    <row r="6" spans="1:10" x14ac:dyDescent="0.25">
      <c r="A6">
        <v>676650</v>
      </c>
      <c r="B6" t="s">
        <v>5</v>
      </c>
      <c r="C6">
        <v>600</v>
      </c>
      <c r="D6" s="2">
        <v>78.819999999999993</v>
      </c>
      <c r="E6" s="3">
        <v>0.41317129629629629</v>
      </c>
      <c r="F6" s="2">
        <f t="shared" si="0"/>
        <v>47291.999999999993</v>
      </c>
      <c r="G6" t="s">
        <v>6</v>
      </c>
      <c r="H6">
        <v>3517281300</v>
      </c>
      <c r="I6" s="5">
        <v>44519</v>
      </c>
      <c r="J6" s="5">
        <v>44523</v>
      </c>
    </row>
    <row r="7" spans="1:10" x14ac:dyDescent="0.25">
      <c r="D7" s="2"/>
      <c r="E7" s="3"/>
      <c r="F7" s="2"/>
      <c r="I7" s="5"/>
      <c r="J7" s="5"/>
    </row>
    <row r="8" spans="1:10" x14ac:dyDescent="0.25">
      <c r="D8" s="2"/>
      <c r="E8" s="3"/>
      <c r="F8" s="2"/>
      <c r="I8" s="5"/>
      <c r="J8" s="5"/>
    </row>
    <row r="9" spans="1:10" x14ac:dyDescent="0.25">
      <c r="D9" s="2"/>
      <c r="E9" s="3"/>
      <c r="F9" s="2"/>
      <c r="I9" s="5"/>
      <c r="J9" s="5"/>
    </row>
    <row r="10" spans="1:10" x14ac:dyDescent="0.25">
      <c r="D10" s="2"/>
      <c r="E10" s="3"/>
      <c r="F10" s="2"/>
      <c r="I10" s="5"/>
      <c r="J10" s="5"/>
    </row>
    <row r="11" spans="1:10" x14ac:dyDescent="0.25">
      <c r="D11" s="2"/>
      <c r="E11" s="3"/>
      <c r="F11" s="2"/>
      <c r="I11" s="5"/>
      <c r="J11" s="5"/>
    </row>
    <row r="12" spans="1:10" x14ac:dyDescent="0.25">
      <c r="D12" s="2"/>
      <c r="E12" s="3"/>
      <c r="F12" s="2"/>
      <c r="I12" s="5"/>
      <c r="J12" s="5"/>
    </row>
    <row r="13" spans="1:10" x14ac:dyDescent="0.25">
      <c r="D13" s="2"/>
      <c r="E13" s="3"/>
      <c r="F13" s="2"/>
      <c r="I13" s="5"/>
      <c r="J13" s="5"/>
    </row>
    <row r="14" spans="1:10" x14ac:dyDescent="0.25">
      <c r="D14" s="2"/>
      <c r="E14" s="3"/>
      <c r="F14" s="2"/>
      <c r="I14" s="5"/>
      <c r="J14" s="5"/>
    </row>
    <row r="15" spans="1:10" x14ac:dyDescent="0.25">
      <c r="I15" s="5"/>
      <c r="J15" s="5"/>
    </row>
    <row r="17" spans="3:6" x14ac:dyDescent="0.25">
      <c r="C17">
        <f>SUM(C3:C15)</f>
        <v>1200</v>
      </c>
      <c r="D17" s="6">
        <f>F17/C17</f>
        <v>78.678049999999999</v>
      </c>
      <c r="E17" s="4"/>
      <c r="F17" s="2">
        <f>SUM(F3:F14)</f>
        <v>94413.66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71E5-C93E-4A45-83A7-32C9EBC658CC}">
  <dimension ref="A1:F9"/>
  <sheetViews>
    <sheetView tabSelected="1" workbookViewId="0">
      <selection activeCell="D9" sqref="D9"/>
    </sheetView>
  </sheetViews>
  <sheetFormatPr baseColWidth="10" defaultRowHeight="15" x14ac:dyDescent="0.25"/>
  <cols>
    <col min="3" max="3" width="11.5703125" bestFit="1" customWidth="1"/>
    <col min="4" max="4" width="11.28515625" bestFit="1" customWidth="1"/>
  </cols>
  <sheetData>
    <row r="1" spans="1:6" x14ac:dyDescent="0.25">
      <c r="A1" s="1" t="s">
        <v>12</v>
      </c>
      <c r="B1" s="1" t="s">
        <v>0</v>
      </c>
      <c r="C1" s="1" t="s">
        <v>13</v>
      </c>
      <c r="D1" s="1" t="s">
        <v>14</v>
      </c>
      <c r="E1" s="1" t="s">
        <v>15</v>
      </c>
      <c r="F1" s="1" t="s">
        <v>16</v>
      </c>
    </row>
    <row r="3" spans="1:6" x14ac:dyDescent="0.25">
      <c r="A3" s="5">
        <v>44515</v>
      </c>
      <c r="B3">
        <v>1200</v>
      </c>
      <c r="C3" s="2">
        <v>78.05</v>
      </c>
      <c r="D3" s="2">
        <f>B3*C3</f>
        <v>93660</v>
      </c>
      <c r="E3" s="7" t="s">
        <v>17</v>
      </c>
      <c r="F3" s="7" t="s">
        <v>6</v>
      </c>
    </row>
    <row r="4" spans="1:6" x14ac:dyDescent="0.25">
      <c r="A4" s="5">
        <v>44516</v>
      </c>
      <c r="B4">
        <v>1200</v>
      </c>
      <c r="C4" s="2">
        <v>78.760000000000005</v>
      </c>
      <c r="D4" s="2">
        <f t="shared" ref="D4:D7" si="0">B4*C4</f>
        <v>94512</v>
      </c>
      <c r="E4" s="7" t="s">
        <v>17</v>
      </c>
      <c r="F4" s="7" t="s">
        <v>6</v>
      </c>
    </row>
    <row r="5" spans="1:6" x14ac:dyDescent="0.25">
      <c r="A5" s="5">
        <v>44517</v>
      </c>
      <c r="B5">
        <v>1200</v>
      </c>
      <c r="C5" s="2">
        <v>78.489999999999995</v>
      </c>
      <c r="D5" s="2">
        <f t="shared" si="0"/>
        <v>94188</v>
      </c>
      <c r="E5" s="7" t="s">
        <v>17</v>
      </c>
      <c r="F5" s="7" t="s">
        <v>6</v>
      </c>
    </row>
    <row r="6" spans="1:6" x14ac:dyDescent="0.25">
      <c r="A6" s="5">
        <v>44518</v>
      </c>
      <c r="B6">
        <v>1200</v>
      </c>
      <c r="C6" s="2">
        <v>78.47</v>
      </c>
      <c r="D6" s="2">
        <f t="shared" si="0"/>
        <v>94164</v>
      </c>
      <c r="E6" s="7" t="s">
        <v>17</v>
      </c>
      <c r="F6" s="7" t="s">
        <v>6</v>
      </c>
    </row>
    <row r="7" spans="1:6" x14ac:dyDescent="0.25">
      <c r="A7" s="5">
        <v>44519</v>
      </c>
      <c r="B7">
        <v>1200</v>
      </c>
      <c r="C7" s="6">
        <v>78.678100000000001</v>
      </c>
      <c r="D7" s="2">
        <f t="shared" si="0"/>
        <v>94413.72</v>
      </c>
      <c r="E7" s="7" t="s">
        <v>17</v>
      </c>
      <c r="F7" s="7" t="s">
        <v>6</v>
      </c>
    </row>
    <row r="9" spans="1:6" x14ac:dyDescent="0.25">
      <c r="B9">
        <f>SUM(B3:B8)</f>
        <v>6000</v>
      </c>
      <c r="C9" s="8">
        <f>D9/B9</f>
        <v>78.489620000000002</v>
      </c>
      <c r="D9" s="2">
        <f>SUM(D3:D8)</f>
        <v>470937.72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15.11.21</vt:lpstr>
      <vt:lpstr>16.11.21</vt:lpstr>
      <vt:lpstr>17.11.21</vt:lpstr>
      <vt:lpstr>18.11.21</vt:lpstr>
      <vt:lpstr>19.11.21</vt:lpstr>
      <vt:lpstr>Wochenübersicht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Wurdak_Pascal</dc:creator>
  <cp:lastModifiedBy>Marte Renzing</cp:lastModifiedBy>
  <dcterms:created xsi:type="dcterms:W3CDTF">2019-11-11T11:10:46Z</dcterms:created>
  <dcterms:modified xsi:type="dcterms:W3CDTF">2021-11-19T12:14:16Z</dcterms:modified>
</cp:coreProperties>
</file>