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bank\Wertpapierhandel\Belegschaftsaktienprogramme\AURUBIS\aktienkauf 2022\"/>
    </mc:Choice>
  </mc:AlternateContent>
  <xr:revisionPtr revIDLastSave="0" documentId="8_{90876B58-B327-4DDA-BAAC-D834A4867628}" xr6:coauthVersionLast="47" xr6:coauthVersionMax="47" xr10:uidLastSave="{00000000-0000-0000-0000-000000000000}"/>
  <bookViews>
    <workbookView xWindow="2200" yWindow="2200" windowWidth="15940" windowHeight="7610" activeTab="5" xr2:uid="{00000000-000D-0000-FFFF-FFFF00000000}"/>
  </bookViews>
  <sheets>
    <sheet name="21.11.21" sheetId="1" r:id="rId1"/>
    <sheet name="22.11.21" sheetId="2" r:id="rId2"/>
    <sheet name="23.11.21" sheetId="3" r:id="rId3"/>
    <sheet name="24.11.21" sheetId="4" r:id="rId4"/>
    <sheet name="25.11.21" sheetId="7" r:id="rId5"/>
    <sheet name="Wochenübersicht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26" i="7" l="1"/>
  <c r="F24" i="7"/>
  <c r="F23" i="7"/>
  <c r="F22" i="7"/>
  <c r="F21" i="7"/>
  <c r="F20" i="7"/>
  <c r="F19" i="7"/>
  <c r="F18" i="7"/>
  <c r="F17" i="7"/>
  <c r="F16" i="7"/>
  <c r="F15" i="7"/>
  <c r="F14" i="7"/>
  <c r="F13" i="7"/>
  <c r="F12" i="7"/>
  <c r="F11" i="7"/>
  <c r="F10" i="7"/>
  <c r="F9" i="7"/>
  <c r="F8" i="7"/>
  <c r="F7" i="7"/>
  <c r="F6" i="7"/>
  <c r="F5" i="7"/>
  <c r="F4" i="7"/>
  <c r="F3" i="7"/>
  <c r="F26" i="7" s="1"/>
  <c r="D26" i="7" s="1"/>
  <c r="C26" i="4" l="1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5" i="4"/>
  <c r="F4" i="4"/>
  <c r="F3" i="4"/>
  <c r="F26" i="4" s="1"/>
  <c r="D26" i="4" s="1"/>
  <c r="C34" i="3" l="1"/>
  <c r="F29" i="3"/>
  <c r="F28" i="3"/>
  <c r="F27" i="3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F34" i="3" s="1"/>
  <c r="D34" i="3" s="1"/>
  <c r="C22" i="2" l="1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F3" i="2"/>
  <c r="F22" i="2" s="1"/>
  <c r="D22" i="2" s="1"/>
  <c r="C35" i="1" l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35" i="1" s="1"/>
  <c r="D35" i="1" s="1"/>
  <c r="D7" i="6" l="1"/>
  <c r="D3" i="6" l="1"/>
  <c r="B9" i="6" l="1"/>
  <c r="D6" i="6"/>
  <c r="D5" i="6"/>
  <c r="D4" i="6"/>
  <c r="D9" i="6" l="1"/>
  <c r="C9" i="6" s="1"/>
</calcChain>
</file>

<file path=xl/sharedStrings.xml><?xml version="1.0" encoding="utf-8"?>
<sst xmlns="http://schemas.openxmlformats.org/spreadsheetml/2006/main" count="426" uniqueCount="61">
  <si>
    <t>Stückzahl</t>
  </si>
  <si>
    <t>WKN</t>
  </si>
  <si>
    <t>Aktie</t>
  </si>
  <si>
    <t>Preis</t>
  </si>
  <si>
    <t>Handelsplatz</t>
  </si>
  <si>
    <t>Aurubis</t>
  </si>
  <si>
    <t>Xetra</t>
  </si>
  <si>
    <t>Ausführungszeit</t>
  </si>
  <si>
    <t>Gegenwert</t>
  </si>
  <si>
    <t>Ordernummer</t>
  </si>
  <si>
    <t>Schlusstag</t>
  </si>
  <si>
    <t>Valuta</t>
  </si>
  <si>
    <t>Datum</t>
  </si>
  <si>
    <t>Durchschnitt</t>
  </si>
  <si>
    <t>Kaufpreis</t>
  </si>
  <si>
    <t>Währung</t>
  </si>
  <si>
    <t>Börsenplatz</t>
  </si>
  <si>
    <t>EUR</t>
  </si>
  <si>
    <t>203897/36.01</t>
  </si>
  <si>
    <t>209583/85.01</t>
  </si>
  <si>
    <t>203734/77.01</t>
  </si>
  <si>
    <t>203955/68.01</t>
  </si>
  <si>
    <t>204239/92.01</t>
  </si>
  <si>
    <t>204514/93.01</t>
  </si>
  <si>
    <t>210207/25.01</t>
  </si>
  <si>
    <t>204290/27.01</t>
  </si>
  <si>
    <t>204737/06.01</t>
  </si>
  <si>
    <t>204485/87.01</t>
  </si>
  <si>
    <t>205263/07.01</t>
  </si>
  <si>
    <t>205248/17.01</t>
  </si>
  <si>
    <t>205809/16.00</t>
  </si>
  <si>
    <t>206045/83.00</t>
  </si>
  <si>
    <t>206025/92.00</t>
  </si>
  <si>
    <t>211837/95.01</t>
  </si>
  <si>
    <t>206075/68.01</t>
  </si>
  <si>
    <t>206119/38.01</t>
  </si>
  <si>
    <t>212003/75.00</t>
  </si>
  <si>
    <t>212985/05.01</t>
  </si>
  <si>
    <t>207468/03.00</t>
  </si>
  <si>
    <t>207339/52.00</t>
  </si>
  <si>
    <t>207610/83.01</t>
  </si>
  <si>
    <t>207318/37.01</t>
  </si>
  <si>
    <t>213443/15.01</t>
  </si>
  <si>
    <t>208166/93.00</t>
  </si>
  <si>
    <t>208056/32.01</t>
  </si>
  <si>
    <t>208244/63.01</t>
  </si>
  <si>
    <t>208673/67.01</t>
  </si>
  <si>
    <t>208717/67.01</t>
  </si>
  <si>
    <t>209126/58.00</t>
  </si>
  <si>
    <t>209107/02.01</t>
  </si>
  <si>
    <t>215091/35.01</t>
  </si>
  <si>
    <t>209659/23.01</t>
  </si>
  <si>
    <t>209694/73.01</t>
  </si>
  <si>
    <t>209711/23.01</t>
  </si>
  <si>
    <t>210841/63.01</t>
  </si>
  <si>
    <t>210433/77.01</t>
  </si>
  <si>
    <t>211008/03.00</t>
  </si>
  <si>
    <t>210999/96.01</t>
  </si>
  <si>
    <t>210931/12.00</t>
  </si>
  <si>
    <t>211150/63.01</t>
  </si>
  <si>
    <t>211227/63.01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</si>
</sst>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00\ &quot;€&quot;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/>
    <xf numFmtId="164" fontId="0" fillId="0" borderId="0" xfId="0" applyNumberFormat="1"/>
    <xf numFmtId="21" fontId="0" fillId="0" borderId="0" xfId="0" applyNumberFormat="1"/>
    <xf numFmtId="46" fontId="0" fillId="0" borderId="0" xfId="0" applyNumberFormat="1"/>
    <xf numFmtId="14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opLeftCell="A28" workbookViewId="0">
      <selection activeCell="D35" sqref="D35"/>
    </sheetView>
  </sheetViews>
  <sheetFormatPr baseColWidth="10" defaultRowHeight="14.5" x14ac:dyDescent="0.35"/>
  <cols>
    <col min="5" max="5" width="15.453125" bestFit="1" customWidth="1"/>
    <col min="6" max="7" width="12.453125" bestFit="1" customWidth="1"/>
    <col min="8" max="8" width="12.81640625" bestFit="1" customWidth="1"/>
  </cols>
  <sheetData>
    <row r="1" spans="1:10" x14ac:dyDescent="0.35">
      <c r="A1" s="1" t="s">
        <v>1</v>
      </c>
      <c r="B1" s="1" t="s">
        <v>2</v>
      </c>
      <c r="C1" s="1" t="s">
        <v>0</v>
      </c>
      <c r="D1" s="1" t="s">
        <v>3</v>
      </c>
      <c r="E1" s="1" t="s">
        <v>7</v>
      </c>
      <c r="F1" s="1" t="s">
        <v>8</v>
      </c>
      <c r="G1" s="1" t="s">
        <v>4</v>
      </c>
      <c r="H1" s="1" t="s">
        <v>9</v>
      </c>
      <c r="I1" s="1" t="s">
        <v>10</v>
      </c>
      <c r="J1" s="1" t="s">
        <v>11</v>
      </c>
    </row>
    <row r="3" spans="1:10" x14ac:dyDescent="0.35">
      <c r="A3">
        <v>676650</v>
      </c>
      <c r="B3" t="s">
        <v>5</v>
      </c>
      <c r="C3">
        <v>175</v>
      </c>
      <c r="D3" s="2">
        <v>72.02</v>
      </c>
      <c r="E3" s="3">
        <v>0.3961574074074074</v>
      </c>
      <c r="F3" s="2">
        <f>C3*D3</f>
        <v>12603.5</v>
      </c>
      <c r="G3" t="s">
        <v>6</v>
      </c>
      <c r="H3" t="s">
        <v>18</v>
      </c>
      <c r="I3" s="5">
        <v>44886</v>
      </c>
      <c r="J3" s="5">
        <v>44888</v>
      </c>
    </row>
    <row r="4" spans="1:10" x14ac:dyDescent="0.35">
      <c r="A4">
        <v>676650</v>
      </c>
      <c r="B4" t="s">
        <v>5</v>
      </c>
      <c r="C4">
        <v>325</v>
      </c>
      <c r="D4" s="2">
        <v>72.02</v>
      </c>
      <c r="E4" s="3">
        <v>0.3961574074074074</v>
      </c>
      <c r="F4" s="2">
        <f t="shared" ref="F4:F33" si="0">C4*D4</f>
        <v>23406.5</v>
      </c>
      <c r="G4" t="s">
        <v>6</v>
      </c>
      <c r="H4" t="s">
        <v>18</v>
      </c>
      <c r="I4" s="5">
        <v>44886</v>
      </c>
      <c r="J4" s="5">
        <v>44888</v>
      </c>
    </row>
    <row r="5" spans="1:10" x14ac:dyDescent="0.35">
      <c r="A5">
        <v>676650</v>
      </c>
      <c r="B5" t="s">
        <v>5</v>
      </c>
      <c r="C5">
        <v>52</v>
      </c>
      <c r="D5" s="2">
        <v>71.900000000000006</v>
      </c>
      <c r="E5" s="3">
        <v>0.39840277777777783</v>
      </c>
      <c r="F5" s="2">
        <f t="shared" si="0"/>
        <v>3738.8</v>
      </c>
      <c r="G5" t="s">
        <v>6</v>
      </c>
      <c r="H5" t="s">
        <v>19</v>
      </c>
      <c r="I5" s="5">
        <v>44886</v>
      </c>
      <c r="J5" s="5">
        <v>44888</v>
      </c>
    </row>
    <row r="6" spans="1:10" x14ac:dyDescent="0.35">
      <c r="A6">
        <v>676650</v>
      </c>
      <c r="B6" t="s">
        <v>5</v>
      </c>
      <c r="C6">
        <v>448</v>
      </c>
      <c r="D6" s="2">
        <v>71.900000000000006</v>
      </c>
      <c r="E6" s="3">
        <v>0.39840277777777783</v>
      </c>
      <c r="F6" s="2">
        <f t="shared" si="0"/>
        <v>32211.200000000004</v>
      </c>
      <c r="G6" t="s">
        <v>6</v>
      </c>
      <c r="H6" t="s">
        <v>19</v>
      </c>
      <c r="I6" s="5">
        <v>44886</v>
      </c>
      <c r="J6" s="5">
        <v>44888</v>
      </c>
    </row>
    <row r="7" spans="1:10" x14ac:dyDescent="0.35">
      <c r="A7">
        <v>676650</v>
      </c>
      <c r="B7" t="s">
        <v>5</v>
      </c>
      <c r="C7">
        <v>175</v>
      </c>
      <c r="D7" s="2">
        <v>71.66</v>
      </c>
      <c r="E7" s="3">
        <v>0.4071643518518519</v>
      </c>
      <c r="F7" s="2">
        <f t="shared" si="0"/>
        <v>12540.5</v>
      </c>
      <c r="G7" t="s">
        <v>6</v>
      </c>
      <c r="H7" t="s">
        <v>20</v>
      </c>
      <c r="I7" s="5">
        <v>44886</v>
      </c>
      <c r="J7" s="5">
        <v>44888</v>
      </c>
    </row>
    <row r="8" spans="1:10" x14ac:dyDescent="0.35">
      <c r="A8">
        <v>676650</v>
      </c>
      <c r="B8" t="s">
        <v>5</v>
      </c>
      <c r="C8">
        <v>93</v>
      </c>
      <c r="D8" s="2">
        <v>71.66</v>
      </c>
      <c r="E8" s="3">
        <v>0.4071643518518519</v>
      </c>
      <c r="F8" s="2">
        <f t="shared" si="0"/>
        <v>6664.38</v>
      </c>
      <c r="G8" t="s">
        <v>6</v>
      </c>
      <c r="H8" t="s">
        <v>20</v>
      </c>
      <c r="I8" s="5">
        <v>44886</v>
      </c>
      <c r="J8" s="5">
        <v>44888</v>
      </c>
    </row>
    <row r="9" spans="1:10" x14ac:dyDescent="0.35">
      <c r="A9">
        <v>676650</v>
      </c>
      <c r="B9" t="s">
        <v>5</v>
      </c>
      <c r="C9">
        <v>232</v>
      </c>
      <c r="D9" s="2">
        <v>71.66</v>
      </c>
      <c r="E9" s="3">
        <v>0.4071643518518519</v>
      </c>
      <c r="F9" s="2">
        <f t="shared" si="0"/>
        <v>16625.12</v>
      </c>
      <c r="G9" t="s">
        <v>6</v>
      </c>
      <c r="H9" t="s">
        <v>20</v>
      </c>
      <c r="I9" s="5">
        <v>44886</v>
      </c>
      <c r="J9" s="5">
        <v>44888</v>
      </c>
    </row>
    <row r="10" spans="1:10" x14ac:dyDescent="0.35">
      <c r="A10">
        <v>676650</v>
      </c>
      <c r="B10" t="s">
        <v>5</v>
      </c>
      <c r="C10">
        <v>50</v>
      </c>
      <c r="D10" s="2">
        <v>72.72</v>
      </c>
      <c r="E10" s="3">
        <v>0.48092592592592592</v>
      </c>
      <c r="F10" s="2">
        <f t="shared" si="0"/>
        <v>3636</v>
      </c>
      <c r="G10" t="s">
        <v>6</v>
      </c>
      <c r="H10" t="s">
        <v>21</v>
      </c>
      <c r="I10" s="5">
        <v>44886</v>
      </c>
      <c r="J10" s="5">
        <v>44888</v>
      </c>
    </row>
    <row r="11" spans="1:10" x14ac:dyDescent="0.35">
      <c r="A11">
        <v>676650</v>
      </c>
      <c r="B11" t="s">
        <v>5</v>
      </c>
      <c r="C11">
        <v>450</v>
      </c>
      <c r="D11" s="2">
        <v>72.72</v>
      </c>
      <c r="E11" s="3">
        <v>0.48092592592592592</v>
      </c>
      <c r="F11" s="2">
        <f t="shared" si="0"/>
        <v>32724</v>
      </c>
      <c r="G11" t="s">
        <v>6</v>
      </c>
      <c r="H11" t="s">
        <v>21</v>
      </c>
      <c r="I11" s="5">
        <v>44886</v>
      </c>
      <c r="J11" s="5">
        <v>44888</v>
      </c>
    </row>
    <row r="12" spans="1:10" x14ac:dyDescent="0.35">
      <c r="A12">
        <v>676650</v>
      </c>
      <c r="B12" t="s">
        <v>5</v>
      </c>
      <c r="C12">
        <v>339</v>
      </c>
      <c r="D12" s="2">
        <v>72.78</v>
      </c>
      <c r="E12" s="3">
        <v>0.51101851851851854</v>
      </c>
      <c r="F12" s="2">
        <f t="shared" si="0"/>
        <v>24672.420000000002</v>
      </c>
      <c r="G12" t="s">
        <v>6</v>
      </c>
      <c r="H12" t="s">
        <v>22</v>
      </c>
      <c r="I12" s="5">
        <v>44886</v>
      </c>
      <c r="J12" s="5">
        <v>44888</v>
      </c>
    </row>
    <row r="13" spans="1:10" x14ac:dyDescent="0.35">
      <c r="A13">
        <v>676650</v>
      </c>
      <c r="B13" t="s">
        <v>5</v>
      </c>
      <c r="C13">
        <v>161</v>
      </c>
      <c r="D13" s="2">
        <v>72.78</v>
      </c>
      <c r="E13" s="3">
        <v>0.51101851851851854</v>
      </c>
      <c r="F13" s="2">
        <f t="shared" si="0"/>
        <v>11717.58</v>
      </c>
      <c r="G13" t="s">
        <v>6</v>
      </c>
      <c r="H13" t="s">
        <v>22</v>
      </c>
      <c r="I13" s="5">
        <v>44886</v>
      </c>
      <c r="J13" s="5">
        <v>44888</v>
      </c>
    </row>
    <row r="14" spans="1:10" x14ac:dyDescent="0.35">
      <c r="A14">
        <v>676650</v>
      </c>
      <c r="B14" t="s">
        <v>5</v>
      </c>
      <c r="C14">
        <v>175</v>
      </c>
      <c r="D14" s="2">
        <v>72.48</v>
      </c>
      <c r="E14" s="3">
        <v>0.52657407407407408</v>
      </c>
      <c r="F14" s="2">
        <f t="shared" si="0"/>
        <v>12684</v>
      </c>
      <c r="G14" t="s">
        <v>6</v>
      </c>
      <c r="H14" t="s">
        <v>23</v>
      </c>
      <c r="I14" s="5">
        <v>44886</v>
      </c>
      <c r="J14" s="5">
        <v>44888</v>
      </c>
    </row>
    <row r="15" spans="1:10" x14ac:dyDescent="0.35">
      <c r="A15">
        <v>676650</v>
      </c>
      <c r="B15" t="s">
        <v>5</v>
      </c>
      <c r="C15">
        <v>32</v>
      </c>
      <c r="D15" s="2">
        <v>72.48</v>
      </c>
      <c r="E15" s="3">
        <v>0.52657407407407408</v>
      </c>
      <c r="F15" s="2">
        <f t="shared" si="0"/>
        <v>2319.36</v>
      </c>
      <c r="G15" t="s">
        <v>6</v>
      </c>
      <c r="H15" t="s">
        <v>23</v>
      </c>
      <c r="I15" s="5">
        <v>44886</v>
      </c>
      <c r="J15" s="5">
        <v>44888</v>
      </c>
    </row>
    <row r="16" spans="1:10" x14ac:dyDescent="0.35">
      <c r="A16">
        <v>676650</v>
      </c>
      <c r="B16" t="s">
        <v>5</v>
      </c>
      <c r="C16">
        <v>175</v>
      </c>
      <c r="D16" s="2">
        <v>72.48</v>
      </c>
      <c r="E16" s="3">
        <v>0.52657407407407408</v>
      </c>
      <c r="F16" s="2">
        <f t="shared" si="0"/>
        <v>12684</v>
      </c>
      <c r="G16" t="s">
        <v>6</v>
      </c>
      <c r="H16" t="s">
        <v>23</v>
      </c>
      <c r="I16" s="5">
        <v>44886</v>
      </c>
      <c r="J16" s="5">
        <v>44888</v>
      </c>
    </row>
    <row r="17" spans="1:10" x14ac:dyDescent="0.35">
      <c r="A17">
        <v>676650</v>
      </c>
      <c r="B17" t="s">
        <v>5</v>
      </c>
      <c r="C17">
        <v>31</v>
      </c>
      <c r="D17" s="2">
        <v>72.48</v>
      </c>
      <c r="E17" s="3">
        <v>0.52657407407407408</v>
      </c>
      <c r="F17" s="2">
        <f t="shared" si="0"/>
        <v>2246.88</v>
      </c>
      <c r="G17" t="s">
        <v>6</v>
      </c>
      <c r="H17" t="s">
        <v>23</v>
      </c>
      <c r="I17" s="5">
        <v>44886</v>
      </c>
      <c r="J17" s="5">
        <v>44888</v>
      </c>
    </row>
    <row r="18" spans="1:10" x14ac:dyDescent="0.35">
      <c r="A18">
        <v>676650</v>
      </c>
      <c r="B18" t="s">
        <v>5</v>
      </c>
      <c r="C18">
        <v>87</v>
      </c>
      <c r="D18" s="2">
        <v>72.48</v>
      </c>
      <c r="E18" s="3">
        <v>0.52657407407407408</v>
      </c>
      <c r="F18" s="2">
        <f t="shared" si="0"/>
        <v>6305.76</v>
      </c>
      <c r="G18" t="s">
        <v>6</v>
      </c>
      <c r="H18" t="s">
        <v>23</v>
      </c>
      <c r="I18" s="5">
        <v>44886</v>
      </c>
      <c r="J18" s="5">
        <v>44888</v>
      </c>
    </row>
    <row r="19" spans="1:10" x14ac:dyDescent="0.35">
      <c r="A19">
        <v>676650</v>
      </c>
      <c r="B19" t="s">
        <v>5</v>
      </c>
      <c r="C19">
        <v>26</v>
      </c>
      <c r="D19" s="2">
        <v>72.260000000000005</v>
      </c>
      <c r="E19" s="3">
        <v>0.54321759259259261</v>
      </c>
      <c r="F19" s="2">
        <f t="shared" si="0"/>
        <v>1878.7600000000002</v>
      </c>
      <c r="G19" t="s">
        <v>6</v>
      </c>
      <c r="H19" t="s">
        <v>24</v>
      </c>
      <c r="I19" s="5">
        <v>44886</v>
      </c>
      <c r="J19" s="5">
        <v>44888</v>
      </c>
    </row>
    <row r="20" spans="1:10" x14ac:dyDescent="0.35">
      <c r="A20">
        <v>676650</v>
      </c>
      <c r="B20" t="s">
        <v>5</v>
      </c>
      <c r="C20">
        <v>175</v>
      </c>
      <c r="D20" s="2">
        <v>72.260000000000005</v>
      </c>
      <c r="E20" s="3">
        <v>0.54575231481481479</v>
      </c>
      <c r="F20" s="2">
        <f t="shared" si="0"/>
        <v>12645.5</v>
      </c>
      <c r="G20" t="s">
        <v>6</v>
      </c>
      <c r="H20" t="s">
        <v>24</v>
      </c>
      <c r="I20" s="5">
        <v>44886</v>
      </c>
      <c r="J20" s="5">
        <v>44888</v>
      </c>
    </row>
    <row r="21" spans="1:10" x14ac:dyDescent="0.35">
      <c r="A21">
        <v>676650</v>
      </c>
      <c r="B21" t="s">
        <v>5</v>
      </c>
      <c r="C21">
        <v>54</v>
      </c>
      <c r="D21" s="2">
        <v>72.260000000000005</v>
      </c>
      <c r="E21" s="3">
        <v>0.54575231481481479</v>
      </c>
      <c r="F21" s="2">
        <f t="shared" si="0"/>
        <v>3902.0400000000004</v>
      </c>
      <c r="G21" t="s">
        <v>6</v>
      </c>
      <c r="H21" t="s">
        <v>24</v>
      </c>
      <c r="I21" s="5">
        <v>44886</v>
      </c>
      <c r="J21" s="5">
        <v>44888</v>
      </c>
    </row>
    <row r="22" spans="1:10" x14ac:dyDescent="0.35">
      <c r="A22">
        <v>676650</v>
      </c>
      <c r="B22" t="s">
        <v>5</v>
      </c>
      <c r="C22">
        <v>350</v>
      </c>
      <c r="D22" s="2">
        <v>72.260000000000005</v>
      </c>
      <c r="E22" s="3">
        <v>0.54575231481481479</v>
      </c>
      <c r="F22" s="2">
        <f t="shared" si="0"/>
        <v>25291</v>
      </c>
      <c r="G22" t="s">
        <v>6</v>
      </c>
      <c r="H22" t="s">
        <v>24</v>
      </c>
      <c r="I22" s="5">
        <v>44886</v>
      </c>
      <c r="J22" s="5">
        <v>44888</v>
      </c>
    </row>
    <row r="23" spans="1:10" x14ac:dyDescent="0.35">
      <c r="A23">
        <v>676650</v>
      </c>
      <c r="B23" t="s">
        <v>5</v>
      </c>
      <c r="C23">
        <v>395</v>
      </c>
      <c r="D23" s="2">
        <v>72.260000000000005</v>
      </c>
      <c r="E23" s="3">
        <v>0.54575231481481479</v>
      </c>
      <c r="F23" s="2">
        <f t="shared" si="0"/>
        <v>28542.7</v>
      </c>
      <c r="G23" t="s">
        <v>6</v>
      </c>
      <c r="H23" t="s">
        <v>24</v>
      </c>
      <c r="I23" s="5">
        <v>44886</v>
      </c>
      <c r="J23" s="5">
        <v>44888</v>
      </c>
    </row>
    <row r="24" spans="1:10" x14ac:dyDescent="0.35">
      <c r="A24">
        <v>676650</v>
      </c>
      <c r="B24" t="s">
        <v>5</v>
      </c>
      <c r="C24">
        <v>133</v>
      </c>
      <c r="D24" s="2">
        <v>71.959999999999994</v>
      </c>
      <c r="E24" s="3">
        <v>0.60449074074074072</v>
      </c>
      <c r="F24" s="2">
        <f t="shared" si="0"/>
        <v>9570.6799999999985</v>
      </c>
      <c r="G24" t="s">
        <v>6</v>
      </c>
      <c r="H24" t="s">
        <v>25</v>
      </c>
      <c r="I24" s="5">
        <v>44886</v>
      </c>
      <c r="J24" s="5">
        <v>44888</v>
      </c>
    </row>
    <row r="25" spans="1:10" x14ac:dyDescent="0.35">
      <c r="A25">
        <v>676650</v>
      </c>
      <c r="B25" t="s">
        <v>5</v>
      </c>
      <c r="C25">
        <v>467</v>
      </c>
      <c r="D25" s="2">
        <v>71.959999999999994</v>
      </c>
      <c r="E25" s="3">
        <v>0.60449074074074072</v>
      </c>
      <c r="F25" s="2">
        <f t="shared" si="0"/>
        <v>33605.32</v>
      </c>
      <c r="G25" t="s">
        <v>6</v>
      </c>
      <c r="H25" t="s">
        <v>25</v>
      </c>
      <c r="I25" s="5">
        <v>44886</v>
      </c>
      <c r="J25" s="5">
        <v>44888</v>
      </c>
    </row>
    <row r="26" spans="1:10" x14ac:dyDescent="0.35">
      <c r="A26">
        <v>676650</v>
      </c>
      <c r="B26" t="s">
        <v>5</v>
      </c>
      <c r="C26">
        <v>70</v>
      </c>
      <c r="D26" s="2">
        <v>71.64</v>
      </c>
      <c r="E26" s="3">
        <v>0.64456018518518521</v>
      </c>
      <c r="F26" s="2">
        <f t="shared" si="0"/>
        <v>5014.8</v>
      </c>
      <c r="G26" t="s">
        <v>6</v>
      </c>
      <c r="H26" t="s">
        <v>26</v>
      </c>
      <c r="I26" s="5">
        <v>44886</v>
      </c>
      <c r="J26" s="5">
        <v>44888</v>
      </c>
    </row>
    <row r="27" spans="1:10" x14ac:dyDescent="0.35">
      <c r="A27">
        <v>676650</v>
      </c>
      <c r="B27" t="s">
        <v>5</v>
      </c>
      <c r="C27">
        <v>7</v>
      </c>
      <c r="D27" s="2">
        <v>71.64</v>
      </c>
      <c r="E27" s="3">
        <v>0.64456018518518521</v>
      </c>
      <c r="F27" s="2">
        <f t="shared" si="0"/>
        <v>501.48</v>
      </c>
      <c r="G27" t="s">
        <v>6</v>
      </c>
      <c r="H27" t="s">
        <v>26</v>
      </c>
      <c r="I27" s="5">
        <v>44886</v>
      </c>
      <c r="J27" s="5">
        <v>44888</v>
      </c>
    </row>
    <row r="28" spans="1:10" x14ac:dyDescent="0.35">
      <c r="A28">
        <v>676650</v>
      </c>
      <c r="B28" t="s">
        <v>5</v>
      </c>
      <c r="C28">
        <v>11</v>
      </c>
      <c r="D28" s="2">
        <v>71.64</v>
      </c>
      <c r="E28" s="3">
        <v>0.64456018518518521</v>
      </c>
      <c r="F28" s="2">
        <f t="shared" si="0"/>
        <v>788.04</v>
      </c>
      <c r="G28" t="s">
        <v>6</v>
      </c>
      <c r="H28" t="s">
        <v>26</v>
      </c>
      <c r="I28" s="5">
        <v>44886</v>
      </c>
      <c r="J28" s="5">
        <v>44888</v>
      </c>
    </row>
    <row r="29" spans="1:10" x14ac:dyDescent="0.35">
      <c r="A29">
        <v>676650</v>
      </c>
      <c r="B29" t="s">
        <v>5</v>
      </c>
      <c r="C29">
        <v>912</v>
      </c>
      <c r="D29" s="2">
        <v>71.64</v>
      </c>
      <c r="E29" s="3">
        <v>0.64456018518518521</v>
      </c>
      <c r="F29" s="2">
        <f t="shared" si="0"/>
        <v>65335.68</v>
      </c>
      <c r="G29" t="s">
        <v>6</v>
      </c>
      <c r="H29" t="s">
        <v>26</v>
      </c>
      <c r="I29" s="5">
        <v>44886</v>
      </c>
      <c r="J29" s="5">
        <v>44888</v>
      </c>
    </row>
    <row r="30" spans="1:10" x14ac:dyDescent="0.35">
      <c r="A30">
        <v>676650</v>
      </c>
      <c r="B30" t="s">
        <v>5</v>
      </c>
      <c r="C30">
        <v>175</v>
      </c>
      <c r="D30" s="2">
        <v>71.739999999999995</v>
      </c>
      <c r="E30" s="3">
        <v>0.67075231481481479</v>
      </c>
      <c r="F30" s="2">
        <f t="shared" si="0"/>
        <v>12554.5</v>
      </c>
      <c r="G30" t="s">
        <v>6</v>
      </c>
      <c r="H30" t="s">
        <v>27</v>
      </c>
      <c r="I30" s="5">
        <v>44886</v>
      </c>
      <c r="J30" s="5">
        <v>44888</v>
      </c>
    </row>
    <row r="31" spans="1:10" x14ac:dyDescent="0.35">
      <c r="A31">
        <v>676650</v>
      </c>
      <c r="B31" t="s">
        <v>5</v>
      </c>
      <c r="C31">
        <v>28</v>
      </c>
      <c r="D31" s="2">
        <v>71.739999999999995</v>
      </c>
      <c r="E31" s="3">
        <v>0.67075231481481479</v>
      </c>
      <c r="F31" s="2">
        <f t="shared" si="0"/>
        <v>2008.7199999999998</v>
      </c>
      <c r="G31" t="s">
        <v>6</v>
      </c>
      <c r="H31" t="s">
        <v>27</v>
      </c>
      <c r="I31" s="5">
        <v>44886</v>
      </c>
      <c r="J31" s="5">
        <v>44888</v>
      </c>
    </row>
    <row r="32" spans="1:10" x14ac:dyDescent="0.35">
      <c r="A32">
        <v>676650</v>
      </c>
      <c r="B32" t="s">
        <v>5</v>
      </c>
      <c r="C32">
        <v>175</v>
      </c>
      <c r="D32" s="2">
        <v>71.739999999999995</v>
      </c>
      <c r="E32" s="3">
        <v>0.67075231481481479</v>
      </c>
      <c r="F32" s="2">
        <f t="shared" si="0"/>
        <v>12554.5</v>
      </c>
      <c r="G32" t="s">
        <v>6</v>
      </c>
      <c r="H32" t="s">
        <v>27</v>
      </c>
      <c r="I32" s="5">
        <v>44886</v>
      </c>
      <c r="J32" s="5">
        <v>44888</v>
      </c>
    </row>
    <row r="33" spans="1:10" x14ac:dyDescent="0.35">
      <c r="A33">
        <v>676650</v>
      </c>
      <c r="B33" t="s">
        <v>5</v>
      </c>
      <c r="C33">
        <v>622</v>
      </c>
      <c r="D33" s="2">
        <v>71.739999999999995</v>
      </c>
      <c r="E33" s="3">
        <v>0.67075231481481479</v>
      </c>
      <c r="F33" s="2">
        <f t="shared" si="0"/>
        <v>44622.28</v>
      </c>
      <c r="G33" t="s">
        <v>6</v>
      </c>
      <c r="H33" t="s">
        <v>27</v>
      </c>
      <c r="I33" s="5">
        <v>44886</v>
      </c>
      <c r="J33" s="5">
        <v>44888</v>
      </c>
    </row>
    <row r="35" spans="1:10" x14ac:dyDescent="0.35">
      <c r="C35">
        <f>SUM(C3:C33)</f>
        <v>6600</v>
      </c>
      <c r="D35" s="6">
        <f>F35/C35</f>
        <v>72.059999999999988</v>
      </c>
      <c r="E35" s="4"/>
      <c r="F35" s="2">
        <f>SUM(F3:F33)</f>
        <v>475595.99999999988</v>
      </c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5A08D8-73D0-45A7-B8D3-89BA29E1D66A}">
  <dimension ref="A1:J22"/>
  <sheetViews>
    <sheetView workbookViewId="0">
      <selection sqref="A1:XFD1048576"/>
    </sheetView>
  </sheetViews>
  <sheetFormatPr baseColWidth="10" defaultRowHeight="14.5" x14ac:dyDescent="0.35"/>
  <cols>
    <col min="5" max="5" width="15.453125" bestFit="1" customWidth="1"/>
    <col min="6" max="7" width="12.453125" bestFit="1" customWidth="1"/>
    <col min="8" max="8" width="12.81640625" bestFit="1" customWidth="1"/>
  </cols>
  <sheetData>
    <row r="1" spans="1:10" x14ac:dyDescent="0.35">
      <c r="A1" s="1" t="s">
        <v>1</v>
      </c>
      <c r="B1" s="1" t="s">
        <v>2</v>
      </c>
      <c r="C1" s="1" t="s">
        <v>0</v>
      </c>
      <c r="D1" s="1" t="s">
        <v>3</v>
      </c>
      <c r="E1" s="1" t="s">
        <v>7</v>
      </c>
      <c r="F1" s="1" t="s">
        <v>8</v>
      </c>
      <c r="G1" s="1" t="s">
        <v>4</v>
      </c>
      <c r="H1" s="1" t="s">
        <v>9</v>
      </c>
      <c r="I1" s="1" t="s">
        <v>10</v>
      </c>
      <c r="J1" s="1" t="s">
        <v>11</v>
      </c>
    </row>
    <row r="3" spans="1:10" x14ac:dyDescent="0.35">
      <c r="A3">
        <v>676650</v>
      </c>
      <c r="B3" t="s">
        <v>5</v>
      </c>
      <c r="C3">
        <v>142</v>
      </c>
      <c r="D3" s="2">
        <v>72.959999999999994</v>
      </c>
      <c r="E3" s="3">
        <v>0.39658564814814817</v>
      </c>
      <c r="F3" s="2">
        <f>C3*D3</f>
        <v>10360.32</v>
      </c>
      <c r="G3" t="s">
        <v>6</v>
      </c>
      <c r="H3" t="s">
        <v>28</v>
      </c>
      <c r="I3" s="5">
        <v>44887</v>
      </c>
      <c r="J3" s="5">
        <v>44889</v>
      </c>
    </row>
    <row r="4" spans="1:10" x14ac:dyDescent="0.35">
      <c r="A4">
        <v>676650</v>
      </c>
      <c r="B4" t="s">
        <v>5</v>
      </c>
      <c r="C4">
        <v>358</v>
      </c>
      <c r="D4" s="2">
        <v>72.959999999999994</v>
      </c>
      <c r="E4" s="3">
        <v>0.39658564814814817</v>
      </c>
      <c r="F4" s="2">
        <f t="shared" ref="F4:F20" si="0">C4*D4</f>
        <v>26119.679999999997</v>
      </c>
      <c r="G4" t="s">
        <v>6</v>
      </c>
      <c r="H4" t="s">
        <v>28</v>
      </c>
      <c r="I4" s="5">
        <v>44887</v>
      </c>
      <c r="J4" s="5">
        <v>44889</v>
      </c>
    </row>
    <row r="5" spans="1:10" x14ac:dyDescent="0.35">
      <c r="A5">
        <v>676650</v>
      </c>
      <c r="B5" t="s">
        <v>5</v>
      </c>
      <c r="C5">
        <v>258</v>
      </c>
      <c r="D5" s="2">
        <v>72.599999999999994</v>
      </c>
      <c r="E5" s="3">
        <v>0.39800925925925923</v>
      </c>
      <c r="F5" s="2">
        <f t="shared" si="0"/>
        <v>18730.8</v>
      </c>
      <c r="G5" t="s">
        <v>6</v>
      </c>
      <c r="H5" t="s">
        <v>29</v>
      </c>
      <c r="I5" s="5">
        <v>44887</v>
      </c>
      <c r="J5" s="5">
        <v>44889</v>
      </c>
    </row>
    <row r="6" spans="1:10" x14ac:dyDescent="0.35">
      <c r="A6">
        <v>676650</v>
      </c>
      <c r="B6" t="s">
        <v>5</v>
      </c>
      <c r="C6">
        <v>742</v>
      </c>
      <c r="D6" s="2">
        <v>72.599999999999994</v>
      </c>
      <c r="E6" s="3">
        <v>0.39800925925925923</v>
      </c>
      <c r="F6" s="2">
        <f t="shared" si="0"/>
        <v>53869.2</v>
      </c>
      <c r="G6" t="s">
        <v>6</v>
      </c>
      <c r="H6" t="s">
        <v>29</v>
      </c>
      <c r="I6" s="5">
        <v>44887</v>
      </c>
      <c r="J6" s="5">
        <v>44889</v>
      </c>
    </row>
    <row r="7" spans="1:10" x14ac:dyDescent="0.35">
      <c r="A7">
        <v>676650</v>
      </c>
      <c r="B7" t="s">
        <v>5</v>
      </c>
      <c r="C7">
        <v>500</v>
      </c>
      <c r="D7" s="2">
        <v>73.040000000000006</v>
      </c>
      <c r="E7" s="3">
        <v>0.43346064814814816</v>
      </c>
      <c r="F7" s="2">
        <f t="shared" si="0"/>
        <v>36520</v>
      </c>
      <c r="G7" t="s">
        <v>6</v>
      </c>
      <c r="H7" t="s">
        <v>30</v>
      </c>
      <c r="I7" s="5">
        <v>44887</v>
      </c>
      <c r="J7" s="5">
        <v>44889</v>
      </c>
    </row>
    <row r="8" spans="1:10" x14ac:dyDescent="0.35">
      <c r="A8">
        <v>676650</v>
      </c>
      <c r="B8" t="s">
        <v>5</v>
      </c>
      <c r="C8">
        <v>500</v>
      </c>
      <c r="D8" s="2">
        <v>73.5</v>
      </c>
      <c r="E8" s="3">
        <v>0.46107638888888891</v>
      </c>
      <c r="F8" s="2">
        <f t="shared" si="0"/>
        <v>36750</v>
      </c>
      <c r="G8" t="s">
        <v>6</v>
      </c>
      <c r="H8" t="s">
        <v>31</v>
      </c>
      <c r="I8" s="5">
        <v>44887</v>
      </c>
      <c r="J8" s="5">
        <v>44889</v>
      </c>
    </row>
    <row r="9" spans="1:10" x14ac:dyDescent="0.35">
      <c r="A9">
        <v>676650</v>
      </c>
      <c r="B9" t="s">
        <v>5</v>
      </c>
      <c r="C9">
        <v>1000</v>
      </c>
      <c r="D9" s="2">
        <v>73.94</v>
      </c>
      <c r="E9" s="3">
        <v>0.50354166666666667</v>
      </c>
      <c r="F9" s="2">
        <f t="shared" si="0"/>
        <v>73940</v>
      </c>
      <c r="G9" t="s">
        <v>6</v>
      </c>
      <c r="H9" t="s">
        <v>32</v>
      </c>
      <c r="I9" s="5">
        <v>44887</v>
      </c>
      <c r="J9" s="5">
        <v>44889</v>
      </c>
    </row>
    <row r="10" spans="1:10" x14ac:dyDescent="0.35">
      <c r="A10">
        <v>676650</v>
      </c>
      <c r="B10" t="s">
        <v>5</v>
      </c>
      <c r="C10">
        <v>244</v>
      </c>
      <c r="D10" s="2">
        <v>73.86</v>
      </c>
      <c r="E10" s="3">
        <v>0.52688657407407413</v>
      </c>
      <c r="F10" s="2">
        <f t="shared" si="0"/>
        <v>18021.84</v>
      </c>
      <c r="G10" t="s">
        <v>6</v>
      </c>
      <c r="H10" t="s">
        <v>33</v>
      </c>
      <c r="I10" s="5">
        <v>44887</v>
      </c>
      <c r="J10" s="5">
        <v>44889</v>
      </c>
    </row>
    <row r="11" spans="1:10" x14ac:dyDescent="0.35">
      <c r="A11">
        <v>676650</v>
      </c>
      <c r="B11" t="s">
        <v>5</v>
      </c>
      <c r="C11">
        <v>256</v>
      </c>
      <c r="D11" s="2">
        <v>73.86</v>
      </c>
      <c r="E11" s="3">
        <v>0.52688657407407413</v>
      </c>
      <c r="F11" s="2">
        <f t="shared" si="0"/>
        <v>18908.16</v>
      </c>
      <c r="G11" t="s">
        <v>6</v>
      </c>
      <c r="H11" t="s">
        <v>33</v>
      </c>
      <c r="I11" s="5">
        <v>44887</v>
      </c>
      <c r="J11" s="5">
        <v>44889</v>
      </c>
    </row>
    <row r="12" spans="1:10" x14ac:dyDescent="0.35">
      <c r="A12">
        <v>676650</v>
      </c>
      <c r="B12" t="s">
        <v>5</v>
      </c>
      <c r="C12">
        <v>332</v>
      </c>
      <c r="D12" s="2">
        <v>73.7</v>
      </c>
      <c r="E12" s="3">
        <v>0.5521759259259259</v>
      </c>
      <c r="F12" s="2">
        <f t="shared" si="0"/>
        <v>24468.400000000001</v>
      </c>
      <c r="G12" t="s">
        <v>6</v>
      </c>
      <c r="H12" t="s">
        <v>34</v>
      </c>
      <c r="I12" s="5">
        <v>44887</v>
      </c>
      <c r="J12" s="5">
        <v>44889</v>
      </c>
    </row>
    <row r="13" spans="1:10" x14ac:dyDescent="0.35">
      <c r="A13">
        <v>676650</v>
      </c>
      <c r="B13" t="s">
        <v>5</v>
      </c>
      <c r="C13">
        <v>40</v>
      </c>
      <c r="D13" s="2">
        <v>73.7</v>
      </c>
      <c r="E13" s="3">
        <v>0.55368055555555562</v>
      </c>
      <c r="F13" s="2">
        <f t="shared" si="0"/>
        <v>2948</v>
      </c>
      <c r="G13" t="s">
        <v>6</v>
      </c>
      <c r="H13" t="s">
        <v>34</v>
      </c>
      <c r="I13" s="5">
        <v>44887</v>
      </c>
      <c r="J13" s="5">
        <v>44889</v>
      </c>
    </row>
    <row r="14" spans="1:10" x14ac:dyDescent="0.35">
      <c r="A14">
        <v>676650</v>
      </c>
      <c r="B14" t="s">
        <v>5</v>
      </c>
      <c r="C14">
        <v>228</v>
      </c>
      <c r="D14" s="2">
        <v>73.7</v>
      </c>
      <c r="E14" s="3">
        <v>0.55368055555555562</v>
      </c>
      <c r="F14" s="2">
        <f t="shared" si="0"/>
        <v>16803.600000000002</v>
      </c>
      <c r="G14" t="s">
        <v>6</v>
      </c>
      <c r="H14" t="s">
        <v>34</v>
      </c>
      <c r="I14" s="5">
        <v>44887</v>
      </c>
      <c r="J14" s="5">
        <v>44889</v>
      </c>
    </row>
    <row r="15" spans="1:10" x14ac:dyDescent="0.35">
      <c r="A15">
        <v>676650</v>
      </c>
      <c r="B15" t="s">
        <v>5</v>
      </c>
      <c r="C15">
        <v>5</v>
      </c>
      <c r="D15" s="2">
        <v>73.62</v>
      </c>
      <c r="E15" s="3">
        <v>0.57317129629629626</v>
      </c>
      <c r="F15" s="2">
        <f t="shared" si="0"/>
        <v>368.1</v>
      </c>
      <c r="G15" t="s">
        <v>6</v>
      </c>
      <c r="H15" t="s">
        <v>35</v>
      </c>
      <c r="I15" s="5">
        <v>44887</v>
      </c>
      <c r="J15" s="5">
        <v>44889</v>
      </c>
    </row>
    <row r="16" spans="1:10" x14ac:dyDescent="0.35">
      <c r="A16">
        <v>676650</v>
      </c>
      <c r="B16" t="s">
        <v>5</v>
      </c>
      <c r="C16">
        <v>200</v>
      </c>
      <c r="D16" s="2">
        <v>73.62</v>
      </c>
      <c r="E16" s="3">
        <v>0.57317129629629626</v>
      </c>
      <c r="F16" s="2">
        <f t="shared" si="0"/>
        <v>14724</v>
      </c>
      <c r="G16" t="s">
        <v>6</v>
      </c>
      <c r="H16" t="s">
        <v>35</v>
      </c>
      <c r="I16" s="5">
        <v>44887</v>
      </c>
      <c r="J16" s="5">
        <v>44889</v>
      </c>
    </row>
    <row r="17" spans="1:10" x14ac:dyDescent="0.35">
      <c r="A17">
        <v>676650</v>
      </c>
      <c r="B17" t="s">
        <v>5</v>
      </c>
      <c r="C17">
        <v>200</v>
      </c>
      <c r="D17" s="2">
        <v>73.62</v>
      </c>
      <c r="E17" s="3">
        <v>0.57317129629629626</v>
      </c>
      <c r="F17" s="2">
        <f t="shared" si="0"/>
        <v>14724</v>
      </c>
      <c r="G17" t="s">
        <v>6</v>
      </c>
      <c r="H17" t="s">
        <v>35</v>
      </c>
      <c r="I17" s="5">
        <v>44887</v>
      </c>
      <c r="J17" s="5">
        <v>44889</v>
      </c>
    </row>
    <row r="18" spans="1:10" x14ac:dyDescent="0.35">
      <c r="A18">
        <v>676650</v>
      </c>
      <c r="B18" t="s">
        <v>5</v>
      </c>
      <c r="C18">
        <v>559</v>
      </c>
      <c r="D18" s="2">
        <v>73.62</v>
      </c>
      <c r="E18" s="3">
        <v>0.57317129629629626</v>
      </c>
      <c r="F18" s="2">
        <f t="shared" si="0"/>
        <v>41153.58</v>
      </c>
      <c r="G18" t="s">
        <v>6</v>
      </c>
      <c r="H18" t="s">
        <v>35</v>
      </c>
      <c r="I18" s="5">
        <v>44887</v>
      </c>
      <c r="J18" s="5">
        <v>44889</v>
      </c>
    </row>
    <row r="19" spans="1:10" x14ac:dyDescent="0.35">
      <c r="A19">
        <v>676650</v>
      </c>
      <c r="B19" t="s">
        <v>5</v>
      </c>
      <c r="C19">
        <v>36</v>
      </c>
      <c r="D19" s="2">
        <v>73.62</v>
      </c>
      <c r="E19" s="3">
        <v>0.57317129629629626</v>
      </c>
      <c r="F19" s="2">
        <f t="shared" si="0"/>
        <v>2650.32</v>
      </c>
      <c r="G19" t="s">
        <v>6</v>
      </c>
      <c r="H19" t="s">
        <v>35</v>
      </c>
      <c r="I19" s="5">
        <v>44887</v>
      </c>
      <c r="J19" s="5">
        <v>44889</v>
      </c>
    </row>
    <row r="20" spans="1:10" x14ac:dyDescent="0.35">
      <c r="A20">
        <v>676650</v>
      </c>
      <c r="B20" t="s">
        <v>5</v>
      </c>
      <c r="C20">
        <v>1000</v>
      </c>
      <c r="D20" s="2">
        <v>73.94</v>
      </c>
      <c r="E20" s="3">
        <v>0.62829861111111118</v>
      </c>
      <c r="F20" s="2">
        <f t="shared" si="0"/>
        <v>73940</v>
      </c>
      <c r="G20" t="s">
        <v>6</v>
      </c>
      <c r="H20" t="s">
        <v>36</v>
      </c>
      <c r="I20" s="5">
        <v>44887</v>
      </c>
      <c r="J20" s="5">
        <v>44889</v>
      </c>
    </row>
    <row r="22" spans="1:10" x14ac:dyDescent="0.35">
      <c r="C22">
        <f>SUM(C3:C20)</f>
        <v>6600</v>
      </c>
      <c r="D22" s="6">
        <f>F22/C22</f>
        <v>73.484848484848484</v>
      </c>
      <c r="E22" s="4"/>
      <c r="F22" s="2">
        <f>SUM(F3:F20)</f>
        <v>485000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949ED2-43C3-43AF-847D-A496B6E250C0}">
  <dimension ref="A1:J34"/>
  <sheetViews>
    <sheetView workbookViewId="0">
      <selection sqref="A1:XFD1048576"/>
    </sheetView>
  </sheetViews>
  <sheetFormatPr baseColWidth="10" defaultRowHeight="14.5" x14ac:dyDescent="0.35"/>
  <cols>
    <col min="5" max="5" width="15.453125" bestFit="1" customWidth="1"/>
    <col min="6" max="7" width="12.453125" bestFit="1" customWidth="1"/>
    <col min="8" max="8" width="12.81640625" bestFit="1" customWidth="1"/>
  </cols>
  <sheetData>
    <row r="1" spans="1:10" x14ac:dyDescent="0.35">
      <c r="A1" s="1" t="s">
        <v>1</v>
      </c>
      <c r="B1" s="1" t="s">
        <v>2</v>
      </c>
      <c r="C1" s="1" t="s">
        <v>0</v>
      </c>
      <c r="D1" s="1" t="s">
        <v>3</v>
      </c>
      <c r="E1" s="1" t="s">
        <v>7</v>
      </c>
      <c r="F1" s="1" t="s">
        <v>8</v>
      </c>
      <c r="G1" s="1" t="s">
        <v>4</v>
      </c>
      <c r="H1" s="1" t="s">
        <v>9</v>
      </c>
      <c r="I1" s="1" t="s">
        <v>10</v>
      </c>
      <c r="J1" s="1" t="s">
        <v>11</v>
      </c>
    </row>
    <row r="3" spans="1:10" x14ac:dyDescent="0.35">
      <c r="A3">
        <v>676650</v>
      </c>
      <c r="B3" t="s">
        <v>5</v>
      </c>
      <c r="C3">
        <v>62</v>
      </c>
      <c r="D3" s="2">
        <v>73.760000000000005</v>
      </c>
      <c r="E3" s="3">
        <v>0.3958564814814815</v>
      </c>
      <c r="F3" s="2">
        <f>C3*D3</f>
        <v>4573.12</v>
      </c>
      <c r="G3" t="s">
        <v>6</v>
      </c>
      <c r="H3" t="s">
        <v>37</v>
      </c>
      <c r="I3" s="5">
        <v>44888</v>
      </c>
      <c r="J3" s="5">
        <v>44890</v>
      </c>
    </row>
    <row r="4" spans="1:10" x14ac:dyDescent="0.35">
      <c r="A4">
        <v>676650</v>
      </c>
      <c r="B4" t="s">
        <v>5</v>
      </c>
      <c r="C4">
        <v>938</v>
      </c>
      <c r="D4" s="2">
        <v>73.760000000000005</v>
      </c>
      <c r="E4" s="3">
        <v>0.3958564814814815</v>
      </c>
      <c r="F4" s="2">
        <f t="shared" ref="F4:F29" si="0">C4*D4</f>
        <v>69186.880000000005</v>
      </c>
      <c r="G4" t="s">
        <v>6</v>
      </c>
      <c r="H4" t="s">
        <v>37</v>
      </c>
      <c r="I4" s="5">
        <v>44888</v>
      </c>
      <c r="J4" s="5">
        <v>44890</v>
      </c>
    </row>
    <row r="5" spans="1:10" x14ac:dyDescent="0.35">
      <c r="A5">
        <v>676650</v>
      </c>
      <c r="B5" t="s">
        <v>5</v>
      </c>
      <c r="C5">
        <v>500</v>
      </c>
      <c r="D5" s="2">
        <v>73.5</v>
      </c>
      <c r="E5" s="3">
        <v>0.40224537037037034</v>
      </c>
      <c r="F5" s="2">
        <f t="shared" si="0"/>
        <v>36750</v>
      </c>
      <c r="G5" t="s">
        <v>6</v>
      </c>
      <c r="H5" t="s">
        <v>38</v>
      </c>
      <c r="I5" s="5">
        <v>44888</v>
      </c>
      <c r="J5" s="5">
        <v>44890</v>
      </c>
    </row>
    <row r="6" spans="1:10" x14ac:dyDescent="0.35">
      <c r="A6">
        <v>676650</v>
      </c>
      <c r="B6" t="s">
        <v>5</v>
      </c>
      <c r="C6">
        <v>500</v>
      </c>
      <c r="D6" s="2">
        <v>73.78</v>
      </c>
      <c r="E6" s="3">
        <v>0.42019675925925926</v>
      </c>
      <c r="F6" s="2">
        <f t="shared" si="0"/>
        <v>36890</v>
      </c>
      <c r="G6" t="s">
        <v>6</v>
      </c>
      <c r="H6" t="s">
        <v>39</v>
      </c>
      <c r="I6" s="5">
        <v>44888</v>
      </c>
      <c r="J6" s="5">
        <v>44890</v>
      </c>
    </row>
    <row r="7" spans="1:10" x14ac:dyDescent="0.35">
      <c r="A7">
        <v>676650</v>
      </c>
      <c r="B7" t="s">
        <v>5</v>
      </c>
      <c r="C7">
        <v>91</v>
      </c>
      <c r="D7" s="2">
        <v>73.680000000000007</v>
      </c>
      <c r="E7" s="3">
        <v>0.46831018518518519</v>
      </c>
      <c r="F7" s="2">
        <f t="shared" si="0"/>
        <v>6704.880000000001</v>
      </c>
      <c r="G7" t="s">
        <v>6</v>
      </c>
      <c r="H7" t="s">
        <v>40</v>
      </c>
      <c r="I7" s="5">
        <v>44888</v>
      </c>
      <c r="J7" s="5">
        <v>44890</v>
      </c>
    </row>
    <row r="8" spans="1:10" x14ac:dyDescent="0.35">
      <c r="A8">
        <v>676650</v>
      </c>
      <c r="B8" t="s">
        <v>5</v>
      </c>
      <c r="C8">
        <v>200</v>
      </c>
      <c r="D8" s="2">
        <v>73.680000000000007</v>
      </c>
      <c r="E8" s="3">
        <v>0.46831018518518519</v>
      </c>
      <c r="F8" s="2">
        <f t="shared" si="0"/>
        <v>14736.000000000002</v>
      </c>
      <c r="G8" t="s">
        <v>6</v>
      </c>
      <c r="H8" t="s">
        <v>40</v>
      </c>
      <c r="I8" s="5">
        <v>44888</v>
      </c>
      <c r="J8" s="5">
        <v>44890</v>
      </c>
    </row>
    <row r="9" spans="1:10" x14ac:dyDescent="0.35">
      <c r="A9">
        <v>676650</v>
      </c>
      <c r="B9" t="s">
        <v>5</v>
      </c>
      <c r="C9">
        <v>200</v>
      </c>
      <c r="D9" s="2">
        <v>73.680000000000007</v>
      </c>
      <c r="E9" s="3">
        <v>0.46831018518518519</v>
      </c>
      <c r="F9" s="2">
        <f t="shared" si="0"/>
        <v>14736.000000000002</v>
      </c>
      <c r="G9" t="s">
        <v>6</v>
      </c>
      <c r="H9" t="s">
        <v>40</v>
      </c>
      <c r="I9" s="5">
        <v>44888</v>
      </c>
      <c r="J9" s="5">
        <v>44890</v>
      </c>
    </row>
    <row r="10" spans="1:10" x14ac:dyDescent="0.35">
      <c r="A10">
        <v>676650</v>
      </c>
      <c r="B10" t="s">
        <v>5</v>
      </c>
      <c r="C10">
        <v>9</v>
      </c>
      <c r="D10" s="2">
        <v>73.680000000000007</v>
      </c>
      <c r="E10" s="3">
        <v>0.46831018518518519</v>
      </c>
      <c r="F10" s="2">
        <f t="shared" si="0"/>
        <v>663.12000000000012</v>
      </c>
      <c r="G10" t="s">
        <v>6</v>
      </c>
      <c r="H10" t="s">
        <v>40</v>
      </c>
      <c r="I10" s="5">
        <v>44888</v>
      </c>
      <c r="J10" s="5">
        <v>44890</v>
      </c>
    </row>
    <row r="11" spans="1:10" x14ac:dyDescent="0.35">
      <c r="A11">
        <v>676650</v>
      </c>
      <c r="B11" t="s">
        <v>5</v>
      </c>
      <c r="C11">
        <v>200</v>
      </c>
      <c r="D11" s="2">
        <v>73.5</v>
      </c>
      <c r="E11" s="3">
        <v>0.47799768518518521</v>
      </c>
      <c r="F11" s="2">
        <f t="shared" si="0"/>
        <v>14700</v>
      </c>
      <c r="G11" t="s">
        <v>6</v>
      </c>
      <c r="H11" t="s">
        <v>41</v>
      </c>
      <c r="I11" s="5">
        <v>44888</v>
      </c>
      <c r="J11" s="5">
        <v>44890</v>
      </c>
    </row>
    <row r="12" spans="1:10" x14ac:dyDescent="0.35">
      <c r="A12">
        <v>676650</v>
      </c>
      <c r="B12" t="s">
        <v>5</v>
      </c>
      <c r="C12">
        <v>200</v>
      </c>
      <c r="D12" s="2">
        <v>73.5</v>
      </c>
      <c r="E12" s="3">
        <v>0.47799768518518521</v>
      </c>
      <c r="F12" s="2">
        <f t="shared" si="0"/>
        <v>14700</v>
      </c>
      <c r="G12" t="s">
        <v>6</v>
      </c>
      <c r="H12" t="s">
        <v>41</v>
      </c>
      <c r="I12" s="5">
        <v>44888</v>
      </c>
      <c r="J12" s="5">
        <v>44890</v>
      </c>
    </row>
    <row r="13" spans="1:10" x14ac:dyDescent="0.35">
      <c r="A13">
        <v>676650</v>
      </c>
      <c r="B13" t="s">
        <v>5</v>
      </c>
      <c r="C13">
        <v>100</v>
      </c>
      <c r="D13" s="2">
        <v>73.5</v>
      </c>
      <c r="E13" s="3">
        <v>0.47799768518518521</v>
      </c>
      <c r="F13" s="2">
        <f t="shared" si="0"/>
        <v>7350</v>
      </c>
      <c r="G13" t="s">
        <v>6</v>
      </c>
      <c r="H13" t="s">
        <v>41</v>
      </c>
      <c r="I13" s="5">
        <v>44888</v>
      </c>
      <c r="J13" s="5">
        <v>44890</v>
      </c>
    </row>
    <row r="14" spans="1:10" x14ac:dyDescent="0.35">
      <c r="A14">
        <v>676650</v>
      </c>
      <c r="B14" t="s">
        <v>5</v>
      </c>
      <c r="C14">
        <v>5</v>
      </c>
      <c r="D14" s="2">
        <v>73.540000000000006</v>
      </c>
      <c r="E14" s="3">
        <v>0.55966435185185182</v>
      </c>
      <c r="F14" s="2">
        <f t="shared" si="0"/>
        <v>367.70000000000005</v>
      </c>
      <c r="G14" t="s">
        <v>6</v>
      </c>
      <c r="H14" t="s">
        <v>42</v>
      </c>
      <c r="I14" s="5">
        <v>44888</v>
      </c>
      <c r="J14" s="5">
        <v>44890</v>
      </c>
    </row>
    <row r="15" spans="1:10" x14ac:dyDescent="0.35">
      <c r="A15">
        <v>676650</v>
      </c>
      <c r="B15" t="s">
        <v>5</v>
      </c>
      <c r="C15">
        <v>200</v>
      </c>
      <c r="D15" s="2">
        <v>73.540000000000006</v>
      </c>
      <c r="E15" s="3">
        <v>0.55966435185185182</v>
      </c>
      <c r="F15" s="2">
        <f t="shared" si="0"/>
        <v>14708.000000000002</v>
      </c>
      <c r="G15" t="s">
        <v>6</v>
      </c>
      <c r="H15" t="s">
        <v>42</v>
      </c>
      <c r="I15" s="5">
        <v>44888</v>
      </c>
      <c r="J15" s="5">
        <v>44890</v>
      </c>
    </row>
    <row r="16" spans="1:10" x14ac:dyDescent="0.35">
      <c r="A16">
        <v>676650</v>
      </c>
      <c r="B16" t="s">
        <v>5</v>
      </c>
      <c r="C16">
        <v>200</v>
      </c>
      <c r="D16" s="2">
        <v>73.540000000000006</v>
      </c>
      <c r="E16" s="3">
        <v>0.55966435185185182</v>
      </c>
      <c r="F16" s="2">
        <f t="shared" si="0"/>
        <v>14708.000000000002</v>
      </c>
      <c r="G16" t="s">
        <v>6</v>
      </c>
      <c r="H16" t="s">
        <v>42</v>
      </c>
      <c r="I16" s="5">
        <v>44888</v>
      </c>
      <c r="J16" s="5">
        <v>44890</v>
      </c>
    </row>
    <row r="17" spans="1:10" x14ac:dyDescent="0.35">
      <c r="A17">
        <v>676650</v>
      </c>
      <c r="B17" t="s">
        <v>5</v>
      </c>
      <c r="C17">
        <v>26</v>
      </c>
      <c r="D17" s="2">
        <v>73.540000000000006</v>
      </c>
      <c r="E17" s="3">
        <v>0.55966435185185182</v>
      </c>
      <c r="F17" s="2">
        <f t="shared" si="0"/>
        <v>1912.0400000000002</v>
      </c>
      <c r="G17" t="s">
        <v>6</v>
      </c>
      <c r="H17" t="s">
        <v>42</v>
      </c>
      <c r="I17" s="5">
        <v>44888</v>
      </c>
      <c r="J17" s="5">
        <v>44890</v>
      </c>
    </row>
    <row r="18" spans="1:10" x14ac:dyDescent="0.35">
      <c r="A18">
        <v>676650</v>
      </c>
      <c r="B18" t="s">
        <v>5</v>
      </c>
      <c r="C18">
        <v>9</v>
      </c>
      <c r="D18" s="2">
        <v>73.540000000000006</v>
      </c>
      <c r="E18" s="3">
        <v>0.55966435185185182</v>
      </c>
      <c r="F18" s="2">
        <f t="shared" si="0"/>
        <v>661.86</v>
      </c>
      <c r="G18" t="s">
        <v>6</v>
      </c>
      <c r="H18" t="s">
        <v>42</v>
      </c>
      <c r="I18" s="5">
        <v>44888</v>
      </c>
      <c r="J18" s="5">
        <v>44890</v>
      </c>
    </row>
    <row r="19" spans="1:10" x14ac:dyDescent="0.35">
      <c r="A19">
        <v>676650</v>
      </c>
      <c r="B19" t="s">
        <v>5</v>
      </c>
      <c r="C19">
        <v>96</v>
      </c>
      <c r="D19" s="2">
        <v>73.540000000000006</v>
      </c>
      <c r="E19" s="3">
        <v>0.55966435185185182</v>
      </c>
      <c r="F19" s="2">
        <f t="shared" si="0"/>
        <v>7059.84</v>
      </c>
      <c r="G19" t="s">
        <v>6</v>
      </c>
      <c r="H19" t="s">
        <v>42</v>
      </c>
      <c r="I19" s="5">
        <v>44888</v>
      </c>
      <c r="J19" s="5">
        <v>44890</v>
      </c>
    </row>
    <row r="20" spans="1:10" x14ac:dyDescent="0.35">
      <c r="A20">
        <v>676650</v>
      </c>
      <c r="B20" t="s">
        <v>5</v>
      </c>
      <c r="C20">
        <v>464</v>
      </c>
      <c r="D20" s="2">
        <v>73.540000000000006</v>
      </c>
      <c r="E20" s="3">
        <v>0.55966435185185182</v>
      </c>
      <c r="F20" s="2">
        <f t="shared" si="0"/>
        <v>34122.560000000005</v>
      </c>
      <c r="G20" t="s">
        <v>6</v>
      </c>
      <c r="H20" t="s">
        <v>42</v>
      </c>
      <c r="I20" s="5">
        <v>44888</v>
      </c>
      <c r="J20" s="5">
        <v>44890</v>
      </c>
    </row>
    <row r="21" spans="1:10" x14ac:dyDescent="0.35">
      <c r="A21">
        <v>676650</v>
      </c>
      <c r="B21" t="s">
        <v>5</v>
      </c>
      <c r="C21">
        <v>1000</v>
      </c>
      <c r="D21" s="2">
        <v>73.66</v>
      </c>
      <c r="E21" s="3">
        <v>0.62979166666666664</v>
      </c>
      <c r="F21" s="2">
        <f t="shared" si="0"/>
        <v>73660</v>
      </c>
      <c r="G21" t="s">
        <v>6</v>
      </c>
      <c r="H21" t="s">
        <v>43</v>
      </c>
      <c r="I21" s="5">
        <v>44888</v>
      </c>
      <c r="J21" s="5">
        <v>44890</v>
      </c>
    </row>
    <row r="22" spans="1:10" x14ac:dyDescent="0.35">
      <c r="A22">
        <v>676650</v>
      </c>
      <c r="B22" t="s">
        <v>5</v>
      </c>
      <c r="C22">
        <v>31</v>
      </c>
      <c r="D22" s="2">
        <v>73.56</v>
      </c>
      <c r="E22" s="3">
        <v>0.64586805555555549</v>
      </c>
      <c r="F22" s="2">
        <f t="shared" si="0"/>
        <v>2280.36</v>
      </c>
      <c r="G22" t="s">
        <v>6</v>
      </c>
      <c r="H22" t="s">
        <v>44</v>
      </c>
      <c r="I22" s="5">
        <v>44888</v>
      </c>
      <c r="J22" s="5">
        <v>44890</v>
      </c>
    </row>
    <row r="23" spans="1:10" x14ac:dyDescent="0.35">
      <c r="A23">
        <v>676650</v>
      </c>
      <c r="B23" t="s">
        <v>5</v>
      </c>
      <c r="C23">
        <v>200</v>
      </c>
      <c r="D23" s="2">
        <v>73.56</v>
      </c>
      <c r="E23" s="3">
        <v>0.64586805555555549</v>
      </c>
      <c r="F23" s="2">
        <f t="shared" si="0"/>
        <v>14712</v>
      </c>
      <c r="G23" t="s">
        <v>6</v>
      </c>
      <c r="H23" t="s">
        <v>44</v>
      </c>
      <c r="I23" s="5">
        <v>44888</v>
      </c>
      <c r="J23" s="5">
        <v>44890</v>
      </c>
    </row>
    <row r="24" spans="1:10" x14ac:dyDescent="0.35">
      <c r="A24">
        <v>676650</v>
      </c>
      <c r="B24" t="s">
        <v>5</v>
      </c>
      <c r="C24">
        <v>200</v>
      </c>
      <c r="D24" s="2">
        <v>73.56</v>
      </c>
      <c r="E24" s="3">
        <v>0.64586805555555549</v>
      </c>
      <c r="F24" s="2">
        <f t="shared" si="0"/>
        <v>14712</v>
      </c>
      <c r="G24" t="s">
        <v>6</v>
      </c>
      <c r="H24" t="s">
        <v>44</v>
      </c>
      <c r="I24" s="5">
        <v>44888</v>
      </c>
      <c r="J24" s="5">
        <v>44890</v>
      </c>
    </row>
    <row r="25" spans="1:10" x14ac:dyDescent="0.35">
      <c r="A25">
        <v>676650</v>
      </c>
      <c r="B25" t="s">
        <v>5</v>
      </c>
      <c r="C25">
        <v>8</v>
      </c>
      <c r="D25" s="2">
        <v>73.56</v>
      </c>
      <c r="E25" s="3">
        <v>0.64586805555555549</v>
      </c>
      <c r="F25" s="2">
        <f t="shared" si="0"/>
        <v>588.48</v>
      </c>
      <c r="G25" t="s">
        <v>6</v>
      </c>
      <c r="H25" t="s">
        <v>44</v>
      </c>
      <c r="I25" s="5">
        <v>44888</v>
      </c>
      <c r="J25" s="5">
        <v>44890</v>
      </c>
    </row>
    <row r="26" spans="1:10" x14ac:dyDescent="0.35">
      <c r="A26">
        <v>676650</v>
      </c>
      <c r="B26" t="s">
        <v>5</v>
      </c>
      <c r="C26">
        <v>26</v>
      </c>
      <c r="D26" s="2">
        <v>73.56</v>
      </c>
      <c r="E26" s="3">
        <v>0.64586805555555549</v>
      </c>
      <c r="F26" s="2">
        <f t="shared" si="0"/>
        <v>1912.56</v>
      </c>
      <c r="G26" t="s">
        <v>6</v>
      </c>
      <c r="H26" t="s">
        <v>44</v>
      </c>
      <c r="I26" s="5">
        <v>44888</v>
      </c>
      <c r="J26" s="5">
        <v>44890</v>
      </c>
    </row>
    <row r="27" spans="1:10" x14ac:dyDescent="0.35">
      <c r="A27">
        <v>676650</v>
      </c>
      <c r="B27" t="s">
        <v>5</v>
      </c>
      <c r="C27">
        <v>135</v>
      </c>
      <c r="D27" s="2">
        <v>73.56</v>
      </c>
      <c r="E27" s="3">
        <v>0.64586805555555549</v>
      </c>
      <c r="F27" s="2">
        <f t="shared" si="0"/>
        <v>9930.6</v>
      </c>
      <c r="G27" t="s">
        <v>6</v>
      </c>
      <c r="H27" t="s">
        <v>44</v>
      </c>
      <c r="I27" s="5">
        <v>44888</v>
      </c>
      <c r="J27" s="5">
        <v>44890</v>
      </c>
    </row>
    <row r="28" spans="1:10" x14ac:dyDescent="0.35">
      <c r="A28">
        <v>676650</v>
      </c>
      <c r="B28" t="s">
        <v>5</v>
      </c>
      <c r="C28">
        <v>301</v>
      </c>
      <c r="D28" s="2">
        <v>73.56</v>
      </c>
      <c r="E28" s="3">
        <v>0.65473379629629636</v>
      </c>
      <c r="F28" s="2">
        <f t="shared" si="0"/>
        <v>22141.56</v>
      </c>
      <c r="G28" t="s">
        <v>6</v>
      </c>
      <c r="H28" t="s">
        <v>45</v>
      </c>
      <c r="I28" s="5">
        <v>44888</v>
      </c>
      <c r="J28" s="5">
        <v>44890</v>
      </c>
    </row>
    <row r="29" spans="1:10" x14ac:dyDescent="0.35">
      <c r="A29">
        <v>676650</v>
      </c>
      <c r="B29" t="s">
        <v>5</v>
      </c>
      <c r="C29">
        <v>699</v>
      </c>
      <c r="D29" s="2">
        <v>73.56</v>
      </c>
      <c r="E29" s="3">
        <v>0.65473379629629636</v>
      </c>
      <c r="F29" s="2">
        <f t="shared" si="0"/>
        <v>51418.44</v>
      </c>
      <c r="G29" t="s">
        <v>6</v>
      </c>
      <c r="H29" t="s">
        <v>45</v>
      </c>
      <c r="I29" s="5">
        <v>44888</v>
      </c>
      <c r="J29" s="5">
        <v>44890</v>
      </c>
    </row>
    <row r="34" spans="3:6" x14ac:dyDescent="0.35">
      <c r="C34">
        <f>SUM(C3:C33)</f>
        <v>6600</v>
      </c>
      <c r="D34" s="6">
        <f>F34/C34</f>
        <v>73.6190909090909</v>
      </c>
      <c r="E34" s="4"/>
      <c r="F34" s="2">
        <f>SUM(F3:F33)</f>
        <v>485885.99999999994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F1A2BB-E213-42C4-88C8-1193A36C7955}">
  <dimension ref="A1:J26"/>
  <sheetViews>
    <sheetView topLeftCell="A22" workbookViewId="0">
      <selection sqref="A1:XFD1048576"/>
    </sheetView>
  </sheetViews>
  <sheetFormatPr baseColWidth="10" defaultRowHeight="14.5" x14ac:dyDescent="0.35"/>
  <cols>
    <col min="5" max="5" width="15.453125" bestFit="1" customWidth="1"/>
    <col min="6" max="7" width="12.453125" bestFit="1" customWidth="1"/>
    <col min="8" max="8" width="12.81640625" bestFit="1" customWidth="1"/>
  </cols>
  <sheetData>
    <row r="1" spans="1:10" x14ac:dyDescent="0.35">
      <c r="A1" s="1" t="s">
        <v>1</v>
      </c>
      <c r="B1" s="1" t="s">
        <v>2</v>
      </c>
      <c r="C1" s="1" t="s">
        <v>0</v>
      </c>
      <c r="D1" s="1" t="s">
        <v>3</v>
      </c>
      <c r="E1" s="1" t="s">
        <v>7</v>
      </c>
      <c r="F1" s="1" t="s">
        <v>8</v>
      </c>
      <c r="G1" s="1" t="s">
        <v>4</v>
      </c>
      <c r="H1" s="1" t="s">
        <v>9</v>
      </c>
      <c r="I1" s="1" t="s">
        <v>10</v>
      </c>
      <c r="J1" s="1" t="s">
        <v>11</v>
      </c>
    </row>
    <row r="3" spans="1:10" x14ac:dyDescent="0.35">
      <c r="A3">
        <v>676650</v>
      </c>
      <c r="B3" t="s">
        <v>5</v>
      </c>
      <c r="C3">
        <v>60</v>
      </c>
      <c r="D3" s="2">
        <v>74.38</v>
      </c>
      <c r="E3" s="3">
        <v>0.40651620370370373</v>
      </c>
      <c r="F3" s="2">
        <f>C3*D3</f>
        <v>4462.7999999999993</v>
      </c>
      <c r="G3" t="s">
        <v>6</v>
      </c>
      <c r="H3" t="s">
        <v>46</v>
      </c>
      <c r="I3" s="5">
        <v>44889</v>
      </c>
      <c r="J3" s="5">
        <v>44893</v>
      </c>
    </row>
    <row r="4" spans="1:10" x14ac:dyDescent="0.35">
      <c r="A4">
        <v>676650</v>
      </c>
      <c r="B4" t="s">
        <v>5</v>
      </c>
      <c r="C4">
        <v>940</v>
      </c>
      <c r="D4" s="2">
        <v>74.38</v>
      </c>
      <c r="E4" s="3">
        <v>0.40651620370370373</v>
      </c>
      <c r="F4" s="2">
        <f t="shared" ref="F4:F24" si="0">C4*D4</f>
        <v>69917.2</v>
      </c>
      <c r="G4" t="s">
        <v>6</v>
      </c>
      <c r="H4" t="s">
        <v>46</v>
      </c>
      <c r="I4" s="5">
        <v>44889</v>
      </c>
      <c r="J4" s="5">
        <v>44893</v>
      </c>
    </row>
    <row r="5" spans="1:10" x14ac:dyDescent="0.35">
      <c r="A5">
        <v>676650</v>
      </c>
      <c r="B5" t="s">
        <v>5</v>
      </c>
      <c r="C5">
        <v>32</v>
      </c>
      <c r="D5" s="2">
        <v>74.260000000000005</v>
      </c>
      <c r="E5" s="3">
        <v>0.43204861111111109</v>
      </c>
      <c r="F5" s="2">
        <f t="shared" si="0"/>
        <v>2376.3200000000002</v>
      </c>
      <c r="G5" t="s">
        <v>6</v>
      </c>
      <c r="H5" t="s">
        <v>47</v>
      </c>
      <c r="I5" s="5">
        <v>44889</v>
      </c>
      <c r="J5" s="5">
        <v>44893</v>
      </c>
    </row>
    <row r="6" spans="1:10" x14ac:dyDescent="0.35">
      <c r="A6">
        <v>676650</v>
      </c>
      <c r="B6" t="s">
        <v>5</v>
      </c>
      <c r="C6">
        <v>468</v>
      </c>
      <c r="D6" s="2">
        <v>74.260000000000005</v>
      </c>
      <c r="E6" s="3">
        <v>0.43204861111111109</v>
      </c>
      <c r="F6" s="2">
        <f t="shared" si="0"/>
        <v>34753.68</v>
      </c>
      <c r="G6" t="s">
        <v>6</v>
      </c>
      <c r="H6" t="s">
        <v>47</v>
      </c>
      <c r="I6" s="5">
        <v>44889</v>
      </c>
      <c r="J6" s="5">
        <v>44893</v>
      </c>
    </row>
    <row r="7" spans="1:10" x14ac:dyDescent="0.35">
      <c r="A7">
        <v>676650</v>
      </c>
      <c r="B7" t="s">
        <v>5</v>
      </c>
      <c r="C7">
        <v>1000</v>
      </c>
      <c r="D7" s="2">
        <v>74.86</v>
      </c>
      <c r="E7" s="3">
        <v>0.47468749999999998</v>
      </c>
      <c r="F7" s="2">
        <f t="shared" si="0"/>
        <v>74860</v>
      </c>
      <c r="G7" t="s">
        <v>6</v>
      </c>
      <c r="H7" t="s">
        <v>48</v>
      </c>
      <c r="I7" s="5">
        <v>44889</v>
      </c>
      <c r="J7" s="5">
        <v>44893</v>
      </c>
    </row>
    <row r="8" spans="1:10" x14ac:dyDescent="0.35">
      <c r="A8">
        <v>676650</v>
      </c>
      <c r="B8" t="s">
        <v>5</v>
      </c>
      <c r="C8">
        <v>177</v>
      </c>
      <c r="D8" s="2">
        <v>74.540000000000006</v>
      </c>
      <c r="E8" s="3">
        <v>0.48526620370370371</v>
      </c>
      <c r="F8" s="2">
        <f t="shared" si="0"/>
        <v>13193.580000000002</v>
      </c>
      <c r="G8" t="s">
        <v>6</v>
      </c>
      <c r="H8" t="s">
        <v>49</v>
      </c>
      <c r="I8" s="5">
        <v>44889</v>
      </c>
      <c r="J8" s="5">
        <v>44893</v>
      </c>
    </row>
    <row r="9" spans="1:10" x14ac:dyDescent="0.35">
      <c r="A9">
        <v>676650</v>
      </c>
      <c r="B9" t="s">
        <v>5</v>
      </c>
      <c r="C9">
        <v>268</v>
      </c>
      <c r="D9" s="2">
        <v>74.540000000000006</v>
      </c>
      <c r="E9" s="3">
        <v>0.48526620370370371</v>
      </c>
      <c r="F9" s="2">
        <f t="shared" si="0"/>
        <v>19976.72</v>
      </c>
      <c r="G9" t="s">
        <v>6</v>
      </c>
      <c r="H9" t="s">
        <v>49</v>
      </c>
      <c r="I9" s="5">
        <v>44889</v>
      </c>
      <c r="J9" s="5">
        <v>44893</v>
      </c>
    </row>
    <row r="10" spans="1:10" x14ac:dyDescent="0.35">
      <c r="A10">
        <v>676650</v>
      </c>
      <c r="B10" t="s">
        <v>5</v>
      </c>
      <c r="C10">
        <v>55</v>
      </c>
      <c r="D10" s="2">
        <v>74.540000000000006</v>
      </c>
      <c r="E10" s="3">
        <v>0.48526620370370371</v>
      </c>
      <c r="F10" s="2">
        <f t="shared" si="0"/>
        <v>4099.7000000000007</v>
      </c>
      <c r="G10" t="s">
        <v>6</v>
      </c>
      <c r="H10" t="s">
        <v>49</v>
      </c>
      <c r="I10" s="5">
        <v>44889</v>
      </c>
      <c r="J10" s="5">
        <v>44893</v>
      </c>
    </row>
    <row r="11" spans="1:10" x14ac:dyDescent="0.35">
      <c r="A11">
        <v>676650</v>
      </c>
      <c r="B11" t="s">
        <v>5</v>
      </c>
      <c r="C11">
        <v>23</v>
      </c>
      <c r="D11" s="2">
        <v>74.56</v>
      </c>
      <c r="E11" s="3">
        <v>0.53630787037037042</v>
      </c>
      <c r="F11" s="2">
        <f t="shared" si="0"/>
        <v>1714.88</v>
      </c>
      <c r="G11" t="s">
        <v>6</v>
      </c>
      <c r="H11" t="s">
        <v>50</v>
      </c>
      <c r="I11" s="5">
        <v>44889</v>
      </c>
      <c r="J11" s="5">
        <v>44893</v>
      </c>
    </row>
    <row r="12" spans="1:10" x14ac:dyDescent="0.35">
      <c r="A12">
        <v>676650</v>
      </c>
      <c r="B12" t="s">
        <v>5</v>
      </c>
      <c r="C12">
        <v>49</v>
      </c>
      <c r="D12" s="2">
        <v>74.599999999999994</v>
      </c>
      <c r="E12" s="3">
        <v>0.54961805555555554</v>
      </c>
      <c r="F12" s="2">
        <f t="shared" si="0"/>
        <v>3655.3999999999996</v>
      </c>
      <c r="G12" t="s">
        <v>6</v>
      </c>
      <c r="H12" t="s">
        <v>50</v>
      </c>
      <c r="I12" s="5">
        <v>44889</v>
      </c>
      <c r="J12" s="5">
        <v>44893</v>
      </c>
    </row>
    <row r="13" spans="1:10" x14ac:dyDescent="0.35">
      <c r="A13">
        <v>676650</v>
      </c>
      <c r="B13" t="s">
        <v>5</v>
      </c>
      <c r="C13">
        <v>200</v>
      </c>
      <c r="D13" s="2">
        <v>74.599999999999994</v>
      </c>
      <c r="E13" s="3">
        <v>0.54961805555555554</v>
      </c>
      <c r="F13" s="2">
        <f t="shared" si="0"/>
        <v>14919.999999999998</v>
      </c>
      <c r="G13" t="s">
        <v>6</v>
      </c>
      <c r="H13" t="s">
        <v>50</v>
      </c>
      <c r="I13" s="5">
        <v>44889</v>
      </c>
      <c r="J13" s="5">
        <v>44893</v>
      </c>
    </row>
    <row r="14" spans="1:10" x14ac:dyDescent="0.35">
      <c r="A14">
        <v>676650</v>
      </c>
      <c r="B14" t="s">
        <v>5</v>
      </c>
      <c r="C14">
        <v>200</v>
      </c>
      <c r="D14" s="2">
        <v>74.599999999999994</v>
      </c>
      <c r="E14" s="3">
        <v>0.54961805555555554</v>
      </c>
      <c r="F14" s="2">
        <f t="shared" si="0"/>
        <v>14919.999999999998</v>
      </c>
      <c r="G14" t="s">
        <v>6</v>
      </c>
      <c r="H14" t="s">
        <v>50</v>
      </c>
      <c r="I14" s="5">
        <v>44889</v>
      </c>
      <c r="J14" s="5">
        <v>44893</v>
      </c>
    </row>
    <row r="15" spans="1:10" x14ac:dyDescent="0.35">
      <c r="A15">
        <v>676650</v>
      </c>
      <c r="B15" t="s">
        <v>5</v>
      </c>
      <c r="C15">
        <v>50</v>
      </c>
      <c r="D15" s="2">
        <v>74.599999999999994</v>
      </c>
      <c r="E15" s="3">
        <v>0.54961805555555554</v>
      </c>
      <c r="F15" s="2">
        <f t="shared" si="0"/>
        <v>3729.9999999999995</v>
      </c>
      <c r="G15" t="s">
        <v>6</v>
      </c>
      <c r="H15" t="s">
        <v>50</v>
      </c>
      <c r="I15" s="5">
        <v>44889</v>
      </c>
      <c r="J15" s="5">
        <v>44893</v>
      </c>
    </row>
    <row r="16" spans="1:10" x14ac:dyDescent="0.35">
      <c r="A16">
        <v>676650</v>
      </c>
      <c r="B16" t="s">
        <v>5</v>
      </c>
      <c r="C16">
        <v>78</v>
      </c>
      <c r="D16" s="2">
        <v>74.599999999999994</v>
      </c>
      <c r="E16" s="3">
        <v>0.54961805555555554</v>
      </c>
      <c r="F16" s="2">
        <f t="shared" si="0"/>
        <v>5818.7999999999993</v>
      </c>
      <c r="G16" t="s">
        <v>6</v>
      </c>
      <c r="H16" t="s">
        <v>50</v>
      </c>
      <c r="I16" s="5">
        <v>44889</v>
      </c>
      <c r="J16" s="5">
        <v>44893</v>
      </c>
    </row>
    <row r="17" spans="1:10" x14ac:dyDescent="0.35">
      <c r="A17">
        <v>676650</v>
      </c>
      <c r="B17" t="s">
        <v>5</v>
      </c>
      <c r="C17">
        <v>231</v>
      </c>
      <c r="D17" s="2">
        <v>74.5</v>
      </c>
      <c r="E17" s="3">
        <v>0.56778935185185186</v>
      </c>
      <c r="F17" s="2">
        <f t="shared" si="0"/>
        <v>17209.5</v>
      </c>
      <c r="G17" t="s">
        <v>6</v>
      </c>
      <c r="H17" t="s">
        <v>51</v>
      </c>
      <c r="I17" s="5">
        <v>44889</v>
      </c>
      <c r="J17" s="5">
        <v>44893</v>
      </c>
    </row>
    <row r="18" spans="1:10" x14ac:dyDescent="0.35">
      <c r="A18">
        <v>676650</v>
      </c>
      <c r="B18" t="s">
        <v>5</v>
      </c>
      <c r="C18">
        <v>769</v>
      </c>
      <c r="D18" s="2">
        <v>74.5</v>
      </c>
      <c r="E18" s="3">
        <v>0.56778935185185186</v>
      </c>
      <c r="F18" s="2">
        <f t="shared" si="0"/>
        <v>57290.5</v>
      </c>
      <c r="G18" t="s">
        <v>6</v>
      </c>
      <c r="H18" t="s">
        <v>51</v>
      </c>
      <c r="I18" s="5">
        <v>44889</v>
      </c>
      <c r="J18" s="5">
        <v>44893</v>
      </c>
    </row>
    <row r="19" spans="1:10" x14ac:dyDescent="0.35">
      <c r="A19">
        <v>676650</v>
      </c>
      <c r="B19" t="s">
        <v>5</v>
      </c>
      <c r="C19">
        <v>391</v>
      </c>
      <c r="D19" s="2">
        <v>74.42</v>
      </c>
      <c r="E19" s="3">
        <v>0.57821759259259264</v>
      </c>
      <c r="F19" s="2">
        <f t="shared" si="0"/>
        <v>29098.22</v>
      </c>
      <c r="G19" t="s">
        <v>6</v>
      </c>
      <c r="H19" t="s">
        <v>52</v>
      </c>
      <c r="I19" s="5">
        <v>44889</v>
      </c>
      <c r="J19" s="5">
        <v>44893</v>
      </c>
    </row>
    <row r="20" spans="1:10" x14ac:dyDescent="0.35">
      <c r="A20">
        <v>676650</v>
      </c>
      <c r="B20" t="s">
        <v>5</v>
      </c>
      <c r="C20">
        <v>609</v>
      </c>
      <c r="D20" s="2">
        <v>74.42</v>
      </c>
      <c r="E20" s="3">
        <v>0.57821759259259264</v>
      </c>
      <c r="F20" s="2">
        <f t="shared" si="0"/>
        <v>45321.78</v>
      </c>
      <c r="G20" t="s">
        <v>6</v>
      </c>
      <c r="H20" t="s">
        <v>52</v>
      </c>
      <c r="I20" s="5">
        <v>44889</v>
      </c>
      <c r="J20" s="5">
        <v>44893</v>
      </c>
    </row>
    <row r="21" spans="1:10" x14ac:dyDescent="0.35">
      <c r="A21">
        <v>676650</v>
      </c>
      <c r="B21" t="s">
        <v>5</v>
      </c>
      <c r="C21">
        <v>378</v>
      </c>
      <c r="D21" s="2">
        <v>74.38</v>
      </c>
      <c r="E21" s="3">
        <v>0.58951388888888889</v>
      </c>
      <c r="F21" s="2">
        <f t="shared" si="0"/>
        <v>28115.64</v>
      </c>
      <c r="G21" t="s">
        <v>6</v>
      </c>
      <c r="H21" t="s">
        <v>53</v>
      </c>
      <c r="I21" s="5">
        <v>44889</v>
      </c>
      <c r="J21" s="5">
        <v>44893</v>
      </c>
    </row>
    <row r="22" spans="1:10" x14ac:dyDescent="0.35">
      <c r="A22">
        <v>676650</v>
      </c>
      <c r="B22" t="s">
        <v>5</v>
      </c>
      <c r="C22">
        <v>269</v>
      </c>
      <c r="D22" s="2">
        <v>74.38</v>
      </c>
      <c r="E22" s="3">
        <v>0.58951388888888889</v>
      </c>
      <c r="F22" s="2">
        <f t="shared" si="0"/>
        <v>20008.219999999998</v>
      </c>
      <c r="G22" t="s">
        <v>6</v>
      </c>
      <c r="H22" t="s">
        <v>53</v>
      </c>
      <c r="I22" s="5">
        <v>44889</v>
      </c>
      <c r="J22" s="5">
        <v>44893</v>
      </c>
    </row>
    <row r="23" spans="1:10" x14ac:dyDescent="0.35">
      <c r="A23">
        <v>676650</v>
      </c>
      <c r="B23" t="s">
        <v>5</v>
      </c>
      <c r="C23">
        <v>262</v>
      </c>
      <c r="D23" s="2">
        <v>74.38</v>
      </c>
      <c r="E23" s="3">
        <v>0.58951388888888889</v>
      </c>
      <c r="F23" s="2">
        <f t="shared" si="0"/>
        <v>19487.559999999998</v>
      </c>
      <c r="G23" t="s">
        <v>6</v>
      </c>
      <c r="H23" t="s">
        <v>53</v>
      </c>
      <c r="I23" s="5">
        <v>44889</v>
      </c>
      <c r="J23" s="5">
        <v>44893</v>
      </c>
    </row>
    <row r="24" spans="1:10" x14ac:dyDescent="0.35">
      <c r="A24">
        <v>676650</v>
      </c>
      <c r="B24" t="s">
        <v>5</v>
      </c>
      <c r="C24">
        <v>91</v>
      </c>
      <c r="D24" s="2">
        <v>74.38</v>
      </c>
      <c r="E24" s="3">
        <v>0.58951388888888889</v>
      </c>
      <c r="F24" s="2">
        <f t="shared" si="0"/>
        <v>6768.58</v>
      </c>
      <c r="G24" t="s">
        <v>6</v>
      </c>
      <c r="H24" t="s">
        <v>53</v>
      </c>
      <c r="I24" s="5">
        <v>44889</v>
      </c>
      <c r="J24" s="5">
        <v>44893</v>
      </c>
    </row>
    <row r="26" spans="1:10" x14ac:dyDescent="0.35">
      <c r="C26">
        <f>SUM(C3:C25)</f>
        <v>6600</v>
      </c>
      <c r="D26" s="6">
        <f>F26/C26</f>
        <v>74.499860606060622</v>
      </c>
      <c r="E26" s="4"/>
      <c r="F26" s="2">
        <f>SUM(F3:F25)</f>
        <v>491699.08000000007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4B640-6289-406B-A267-F904F9465AD5}">
  <dimension ref="A1:J26"/>
  <sheetViews>
    <sheetView topLeftCell="A16" workbookViewId="0">
      <selection sqref="A1:XFD1048576"/>
    </sheetView>
  </sheetViews>
  <sheetFormatPr baseColWidth="10" defaultRowHeight="14.5" x14ac:dyDescent="0.35"/>
  <cols>
    <col min="5" max="5" width="15.453125" bestFit="1" customWidth="1"/>
    <col min="6" max="7" width="12.453125" bestFit="1" customWidth="1"/>
    <col min="8" max="8" width="12.81640625" bestFit="1" customWidth="1"/>
  </cols>
  <sheetData>
    <row r="1" spans="1:10" x14ac:dyDescent="0.35">
      <c r="A1" s="1" t="s">
        <v>1</v>
      </c>
      <c r="B1" s="1" t="s">
        <v>2</v>
      </c>
      <c r="C1" s="1" t="s">
        <v>0</v>
      </c>
      <c r="D1" s="1" t="s">
        <v>3</v>
      </c>
      <c r="E1" s="1" t="s">
        <v>7</v>
      </c>
      <c r="F1" s="1" t="s">
        <v>8</v>
      </c>
      <c r="G1" s="1" t="s">
        <v>4</v>
      </c>
      <c r="H1" s="1" t="s">
        <v>9</v>
      </c>
      <c r="I1" s="1" t="s">
        <v>10</v>
      </c>
      <c r="J1" s="1" t="s">
        <v>11</v>
      </c>
    </row>
    <row r="3" spans="1:10" x14ac:dyDescent="0.35">
      <c r="A3">
        <v>676650</v>
      </c>
      <c r="B3" t="s">
        <v>5</v>
      </c>
      <c r="C3">
        <v>36</v>
      </c>
      <c r="D3" s="2">
        <v>74.739999999999995</v>
      </c>
      <c r="E3" s="3">
        <v>0.38831018518518517</v>
      </c>
      <c r="F3" s="2">
        <f>C3*D3</f>
        <v>2690.64</v>
      </c>
      <c r="G3" t="s">
        <v>6</v>
      </c>
      <c r="H3" t="s">
        <v>54</v>
      </c>
      <c r="I3" s="5">
        <v>44889</v>
      </c>
      <c r="J3" s="5">
        <v>44893</v>
      </c>
    </row>
    <row r="4" spans="1:10" x14ac:dyDescent="0.35">
      <c r="A4">
        <v>676650</v>
      </c>
      <c r="B4" t="s">
        <v>5</v>
      </c>
      <c r="C4">
        <v>964</v>
      </c>
      <c r="D4" s="2">
        <v>74.739999999999995</v>
      </c>
      <c r="E4" s="3">
        <v>0.38831018518518517</v>
      </c>
      <c r="F4" s="2">
        <f t="shared" ref="F4:F24" si="0">C4*D4</f>
        <v>72049.36</v>
      </c>
      <c r="G4" t="s">
        <v>6</v>
      </c>
      <c r="H4" t="s">
        <v>54</v>
      </c>
      <c r="I4" s="5">
        <v>44889</v>
      </c>
      <c r="J4" s="5">
        <v>44893</v>
      </c>
    </row>
    <row r="5" spans="1:10" x14ac:dyDescent="0.35">
      <c r="A5">
        <v>676650</v>
      </c>
      <c r="B5" t="s">
        <v>5</v>
      </c>
      <c r="C5">
        <v>56</v>
      </c>
      <c r="D5" s="2">
        <v>74.5</v>
      </c>
      <c r="E5" s="3">
        <v>0.39721064814814816</v>
      </c>
      <c r="F5" s="2">
        <f t="shared" si="0"/>
        <v>4172</v>
      </c>
      <c r="G5" t="s">
        <v>6</v>
      </c>
      <c r="H5" t="s">
        <v>55</v>
      </c>
      <c r="I5" s="5">
        <v>44889</v>
      </c>
      <c r="J5" s="5">
        <v>44893</v>
      </c>
    </row>
    <row r="6" spans="1:10" x14ac:dyDescent="0.35">
      <c r="A6">
        <v>676650</v>
      </c>
      <c r="B6" t="s">
        <v>5</v>
      </c>
      <c r="C6">
        <v>100</v>
      </c>
      <c r="D6" s="2">
        <v>74.5</v>
      </c>
      <c r="E6" s="3">
        <v>0.39721064814814816</v>
      </c>
      <c r="F6" s="2">
        <f t="shared" si="0"/>
        <v>7450</v>
      </c>
      <c r="G6" t="s">
        <v>6</v>
      </c>
      <c r="H6" t="s">
        <v>55</v>
      </c>
      <c r="I6" s="5">
        <v>44889</v>
      </c>
      <c r="J6" s="5">
        <v>44893</v>
      </c>
    </row>
    <row r="7" spans="1:10" x14ac:dyDescent="0.35">
      <c r="A7">
        <v>676650</v>
      </c>
      <c r="B7" t="s">
        <v>5</v>
      </c>
      <c r="C7">
        <v>444</v>
      </c>
      <c r="D7" s="2">
        <v>74.5</v>
      </c>
      <c r="E7" s="3">
        <v>0.39721064814814816</v>
      </c>
      <c r="F7" s="2">
        <f t="shared" si="0"/>
        <v>33078</v>
      </c>
      <c r="G7" t="s">
        <v>6</v>
      </c>
      <c r="H7" t="s">
        <v>55</v>
      </c>
      <c r="I7" s="5">
        <v>44889</v>
      </c>
      <c r="J7" s="5">
        <v>44893</v>
      </c>
    </row>
    <row r="8" spans="1:10" x14ac:dyDescent="0.35">
      <c r="A8">
        <v>676650</v>
      </c>
      <c r="B8" t="s">
        <v>5</v>
      </c>
      <c r="C8">
        <v>1000</v>
      </c>
      <c r="D8" s="2">
        <v>74.34</v>
      </c>
      <c r="E8" s="3">
        <v>0.42582175925925925</v>
      </c>
      <c r="F8" s="2">
        <f t="shared" si="0"/>
        <v>74340</v>
      </c>
      <c r="G8" t="s">
        <v>6</v>
      </c>
      <c r="H8" t="s">
        <v>56</v>
      </c>
      <c r="I8" s="5">
        <v>44889</v>
      </c>
      <c r="J8" s="5">
        <v>44893</v>
      </c>
    </row>
    <row r="9" spans="1:10" x14ac:dyDescent="0.35">
      <c r="A9">
        <v>676650</v>
      </c>
      <c r="B9" t="s">
        <v>5</v>
      </c>
      <c r="C9">
        <v>199</v>
      </c>
      <c r="D9" s="2">
        <v>74.3</v>
      </c>
      <c r="E9" s="3">
        <v>0.45023148148148145</v>
      </c>
      <c r="F9" s="2">
        <f t="shared" si="0"/>
        <v>14785.699999999999</v>
      </c>
      <c r="G9" t="s">
        <v>6</v>
      </c>
      <c r="H9" t="s">
        <v>57</v>
      </c>
      <c r="I9" s="5">
        <v>44889</v>
      </c>
      <c r="J9" s="5">
        <v>44893</v>
      </c>
    </row>
    <row r="10" spans="1:10" x14ac:dyDescent="0.35">
      <c r="A10">
        <v>676650</v>
      </c>
      <c r="B10" t="s">
        <v>5</v>
      </c>
      <c r="C10">
        <v>801</v>
      </c>
      <c r="D10" s="2">
        <v>74.3</v>
      </c>
      <c r="E10" s="3">
        <v>0.45023148148148145</v>
      </c>
      <c r="F10" s="2">
        <f t="shared" si="0"/>
        <v>59514.299999999996</v>
      </c>
      <c r="G10" t="s">
        <v>6</v>
      </c>
      <c r="H10" t="s">
        <v>57</v>
      </c>
      <c r="I10" s="5">
        <v>44889</v>
      </c>
      <c r="J10" s="5">
        <v>44893</v>
      </c>
    </row>
    <row r="11" spans="1:10" x14ac:dyDescent="0.35">
      <c r="A11">
        <v>676650</v>
      </c>
      <c r="B11" t="s">
        <v>5</v>
      </c>
      <c r="C11">
        <v>1000</v>
      </c>
      <c r="D11" s="2">
        <v>74.040000000000006</v>
      </c>
      <c r="E11" s="3">
        <v>0.46545138888888887</v>
      </c>
      <c r="F11" s="2">
        <f t="shared" si="0"/>
        <v>74040</v>
      </c>
      <c r="G11" t="s">
        <v>6</v>
      </c>
      <c r="H11" t="s">
        <v>58</v>
      </c>
      <c r="I11" s="5">
        <v>44889</v>
      </c>
      <c r="J11" s="5">
        <v>44893</v>
      </c>
    </row>
    <row r="12" spans="1:10" x14ac:dyDescent="0.35">
      <c r="A12">
        <v>676650</v>
      </c>
      <c r="B12" t="s">
        <v>5</v>
      </c>
      <c r="C12">
        <v>50</v>
      </c>
      <c r="D12" s="2">
        <v>74.3</v>
      </c>
      <c r="E12" s="3">
        <v>0.48796296296296293</v>
      </c>
      <c r="F12" s="2">
        <f t="shared" si="0"/>
        <v>3715</v>
      </c>
      <c r="G12" t="s">
        <v>6</v>
      </c>
      <c r="H12" t="s">
        <v>59</v>
      </c>
      <c r="I12" s="5">
        <v>44889</v>
      </c>
      <c r="J12" s="5">
        <v>44893</v>
      </c>
    </row>
    <row r="13" spans="1:10" x14ac:dyDescent="0.35">
      <c r="A13">
        <v>676650</v>
      </c>
      <c r="B13" t="s">
        <v>5</v>
      </c>
      <c r="C13">
        <v>150</v>
      </c>
      <c r="D13" s="2">
        <v>74.3</v>
      </c>
      <c r="E13" s="3">
        <v>0.48796296296296293</v>
      </c>
      <c r="F13" s="2">
        <f t="shared" si="0"/>
        <v>11145</v>
      </c>
      <c r="G13" t="s">
        <v>6</v>
      </c>
      <c r="H13" t="s">
        <v>59</v>
      </c>
      <c r="I13" s="5">
        <v>44889</v>
      </c>
      <c r="J13" s="5">
        <v>44893</v>
      </c>
    </row>
    <row r="14" spans="1:10" x14ac:dyDescent="0.35">
      <c r="A14">
        <v>676650</v>
      </c>
      <c r="B14" t="s">
        <v>5</v>
      </c>
      <c r="C14">
        <v>200</v>
      </c>
      <c r="D14" s="2">
        <v>74.3</v>
      </c>
      <c r="E14" s="3">
        <v>0.48796296296296293</v>
      </c>
      <c r="F14" s="2">
        <f t="shared" si="0"/>
        <v>14860</v>
      </c>
      <c r="G14" t="s">
        <v>6</v>
      </c>
      <c r="H14" t="s">
        <v>59</v>
      </c>
      <c r="I14" s="5">
        <v>44889</v>
      </c>
      <c r="J14" s="5">
        <v>44893</v>
      </c>
    </row>
    <row r="15" spans="1:10" x14ac:dyDescent="0.35">
      <c r="A15">
        <v>676650</v>
      </c>
      <c r="B15" t="s">
        <v>5</v>
      </c>
      <c r="C15">
        <v>300</v>
      </c>
      <c r="D15" s="2">
        <v>74.3</v>
      </c>
      <c r="E15" s="3">
        <v>0.48796296296296293</v>
      </c>
      <c r="F15" s="2">
        <f t="shared" si="0"/>
        <v>22290</v>
      </c>
      <c r="G15" t="s">
        <v>6</v>
      </c>
      <c r="H15" t="s">
        <v>59</v>
      </c>
      <c r="I15" s="5">
        <v>44889</v>
      </c>
      <c r="J15" s="5">
        <v>44893</v>
      </c>
    </row>
    <row r="16" spans="1:10" x14ac:dyDescent="0.35">
      <c r="A16">
        <v>676650</v>
      </c>
      <c r="B16" t="s">
        <v>5</v>
      </c>
      <c r="C16">
        <v>185</v>
      </c>
      <c r="D16" s="2">
        <v>74.3</v>
      </c>
      <c r="E16" s="3">
        <v>0.48796296296296293</v>
      </c>
      <c r="F16" s="2">
        <f t="shared" si="0"/>
        <v>13745.5</v>
      </c>
      <c r="G16" t="s">
        <v>6</v>
      </c>
      <c r="H16" t="s">
        <v>59</v>
      </c>
      <c r="I16" s="5">
        <v>44889</v>
      </c>
      <c r="J16" s="5">
        <v>44893</v>
      </c>
    </row>
    <row r="17" spans="1:10" x14ac:dyDescent="0.35">
      <c r="A17">
        <v>676650</v>
      </c>
      <c r="B17" t="s">
        <v>5</v>
      </c>
      <c r="C17">
        <v>5</v>
      </c>
      <c r="D17" s="2">
        <v>74.3</v>
      </c>
      <c r="E17" s="3">
        <v>0.48796296296296293</v>
      </c>
      <c r="F17" s="2">
        <f t="shared" si="0"/>
        <v>371.5</v>
      </c>
      <c r="G17" t="s">
        <v>6</v>
      </c>
      <c r="H17" t="s">
        <v>59</v>
      </c>
      <c r="I17" s="5">
        <v>44889</v>
      </c>
      <c r="J17" s="5">
        <v>44893</v>
      </c>
    </row>
    <row r="18" spans="1:10" x14ac:dyDescent="0.35">
      <c r="A18">
        <v>676650</v>
      </c>
      <c r="B18" t="s">
        <v>5</v>
      </c>
      <c r="C18">
        <v>50</v>
      </c>
      <c r="D18" s="2">
        <v>74.3</v>
      </c>
      <c r="E18" s="3">
        <v>0.48796296296296293</v>
      </c>
      <c r="F18" s="2">
        <f t="shared" si="0"/>
        <v>3715</v>
      </c>
      <c r="G18" t="s">
        <v>6</v>
      </c>
      <c r="H18" t="s">
        <v>59</v>
      </c>
      <c r="I18" s="5">
        <v>44889</v>
      </c>
      <c r="J18" s="5">
        <v>44893</v>
      </c>
    </row>
    <row r="19" spans="1:10" x14ac:dyDescent="0.35">
      <c r="A19">
        <v>676650</v>
      </c>
      <c r="B19" t="s">
        <v>5</v>
      </c>
      <c r="C19">
        <v>60</v>
      </c>
      <c r="D19" s="2">
        <v>74.3</v>
      </c>
      <c r="E19" s="3">
        <v>0.48796296296296293</v>
      </c>
      <c r="F19" s="2">
        <f t="shared" si="0"/>
        <v>4458</v>
      </c>
      <c r="G19" t="s">
        <v>6</v>
      </c>
      <c r="H19" t="s">
        <v>59</v>
      </c>
      <c r="I19" s="5">
        <v>44889</v>
      </c>
      <c r="J19" s="5">
        <v>44893</v>
      </c>
    </row>
    <row r="20" spans="1:10" x14ac:dyDescent="0.35">
      <c r="A20">
        <v>676650</v>
      </c>
      <c r="B20" t="s">
        <v>5</v>
      </c>
      <c r="C20">
        <v>378</v>
      </c>
      <c r="D20" s="2">
        <v>74.28</v>
      </c>
      <c r="E20" s="3">
        <v>0.50284722222222222</v>
      </c>
      <c r="F20" s="2">
        <f t="shared" si="0"/>
        <v>28077.84</v>
      </c>
      <c r="G20" t="s">
        <v>6</v>
      </c>
      <c r="H20" t="s">
        <v>60</v>
      </c>
      <c r="I20" s="5">
        <v>44889</v>
      </c>
      <c r="J20" s="5">
        <v>44893</v>
      </c>
    </row>
    <row r="21" spans="1:10" x14ac:dyDescent="0.35">
      <c r="A21">
        <v>676650</v>
      </c>
      <c r="B21" t="s">
        <v>5</v>
      </c>
      <c r="C21">
        <v>118</v>
      </c>
      <c r="D21" s="2">
        <v>74.28</v>
      </c>
      <c r="E21" s="3">
        <v>0.50284722222222222</v>
      </c>
      <c r="F21" s="2">
        <f t="shared" si="0"/>
        <v>8765.0400000000009</v>
      </c>
      <c r="G21" t="s">
        <v>6</v>
      </c>
      <c r="H21" t="s">
        <v>60</v>
      </c>
      <c r="I21" s="5">
        <v>44889</v>
      </c>
      <c r="J21" s="5">
        <v>44893</v>
      </c>
    </row>
    <row r="22" spans="1:10" x14ac:dyDescent="0.35">
      <c r="A22">
        <v>676650</v>
      </c>
      <c r="B22" t="s">
        <v>5</v>
      </c>
      <c r="C22">
        <v>259</v>
      </c>
      <c r="D22" s="2">
        <v>74.28</v>
      </c>
      <c r="E22" s="3">
        <v>0.50356481481481474</v>
      </c>
      <c r="F22" s="2">
        <f t="shared" si="0"/>
        <v>19238.52</v>
      </c>
      <c r="G22" t="s">
        <v>6</v>
      </c>
      <c r="H22" t="s">
        <v>60</v>
      </c>
      <c r="I22" s="5">
        <v>44889</v>
      </c>
      <c r="J22" s="5">
        <v>44893</v>
      </c>
    </row>
    <row r="23" spans="1:10" x14ac:dyDescent="0.35">
      <c r="A23">
        <v>676650</v>
      </c>
      <c r="B23" t="s">
        <v>5</v>
      </c>
      <c r="C23">
        <v>211</v>
      </c>
      <c r="D23" s="2">
        <v>74.28</v>
      </c>
      <c r="E23" s="3">
        <v>0.50356481481481474</v>
      </c>
      <c r="F23" s="2">
        <f t="shared" si="0"/>
        <v>15673.08</v>
      </c>
      <c r="G23" t="s">
        <v>6</v>
      </c>
      <c r="H23" t="s">
        <v>60</v>
      </c>
      <c r="I23" s="5">
        <v>44889</v>
      </c>
      <c r="J23" s="5">
        <v>44893</v>
      </c>
    </row>
    <row r="24" spans="1:10" x14ac:dyDescent="0.35">
      <c r="A24">
        <v>676650</v>
      </c>
      <c r="B24" t="s">
        <v>5</v>
      </c>
      <c r="C24">
        <v>34</v>
      </c>
      <c r="D24" s="2">
        <v>74.28</v>
      </c>
      <c r="E24" s="3">
        <v>0.50356481481481474</v>
      </c>
      <c r="F24" s="2">
        <f t="shared" si="0"/>
        <v>2525.52</v>
      </c>
      <c r="G24" t="s">
        <v>6</v>
      </c>
      <c r="H24" t="s">
        <v>60</v>
      </c>
      <c r="I24" s="5">
        <v>44889</v>
      </c>
      <c r="J24" s="5">
        <v>44893</v>
      </c>
    </row>
    <row r="26" spans="1:10" x14ac:dyDescent="0.35">
      <c r="C26">
        <f>SUM(C3:C25)</f>
        <v>6600</v>
      </c>
      <c r="D26" s="6">
        <f>F26/C26</f>
        <v>74.348484848484858</v>
      </c>
      <c r="E26" s="4"/>
      <c r="F26" s="2">
        <f>SUM(F3:F25)</f>
        <v>490700.00000000006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371E5-C93E-4A45-83A7-32C9EBC658CC}">
  <dimension ref="A1:F9"/>
  <sheetViews>
    <sheetView tabSelected="1" workbookViewId="0">
      <selection activeCell="A9" sqref="A9"/>
    </sheetView>
  </sheetViews>
  <sheetFormatPr baseColWidth="10" defaultRowHeight="14.5" x14ac:dyDescent="0.35"/>
  <cols>
    <col min="3" max="3" width="11.54296875" bestFit="1" customWidth="1"/>
    <col min="4" max="4" width="13.08984375" customWidth="1"/>
  </cols>
  <sheetData>
    <row r="1" spans="1:6" x14ac:dyDescent="0.35">
      <c r="A1" s="1" t="s">
        <v>12</v>
      </c>
      <c r="B1" s="1" t="s">
        <v>0</v>
      </c>
      <c r="C1" s="1" t="s">
        <v>13</v>
      </c>
      <c r="D1" s="1" t="s">
        <v>14</v>
      </c>
      <c r="E1" s="1" t="s">
        <v>15</v>
      </c>
      <c r="F1" s="1" t="s">
        <v>16</v>
      </c>
    </row>
    <row r="3" spans="1:6" x14ac:dyDescent="0.35">
      <c r="A3" s="5">
        <v>44886</v>
      </c>
      <c r="B3">
        <v>6600</v>
      </c>
      <c r="C3" s="6">
        <v>72.06</v>
      </c>
      <c r="D3" s="2">
        <f>B3*C3</f>
        <v>475596</v>
      </c>
      <c r="E3" s="7" t="s">
        <v>17</v>
      </c>
      <c r="F3" s="7" t="s">
        <v>6</v>
      </c>
    </row>
    <row r="4" spans="1:6" x14ac:dyDescent="0.35">
      <c r="A4" s="5">
        <v>44887</v>
      </c>
      <c r="B4">
        <v>6600</v>
      </c>
      <c r="C4" s="6">
        <v>73.484800000000007</v>
      </c>
      <c r="D4" s="2">
        <f t="shared" ref="D4:D7" si="0">B4*C4</f>
        <v>484999.68000000005</v>
      </c>
      <c r="E4" s="7" t="s">
        <v>17</v>
      </c>
      <c r="F4" s="7" t="s">
        <v>6</v>
      </c>
    </row>
    <row r="5" spans="1:6" x14ac:dyDescent="0.35">
      <c r="A5" s="5">
        <v>44888</v>
      </c>
      <c r="B5">
        <v>6600</v>
      </c>
      <c r="C5" s="6">
        <v>73.619100000000003</v>
      </c>
      <c r="D5" s="2">
        <f t="shared" si="0"/>
        <v>485886.06</v>
      </c>
      <c r="E5" s="7" t="s">
        <v>17</v>
      </c>
      <c r="F5" s="7" t="s">
        <v>6</v>
      </c>
    </row>
    <row r="6" spans="1:6" x14ac:dyDescent="0.35">
      <c r="A6" s="5">
        <v>44889</v>
      </c>
      <c r="B6">
        <v>6600</v>
      </c>
      <c r="C6" s="6">
        <v>74.499899999999997</v>
      </c>
      <c r="D6" s="2">
        <f t="shared" si="0"/>
        <v>491699.33999999997</v>
      </c>
      <c r="E6" s="7" t="s">
        <v>17</v>
      </c>
      <c r="F6" s="7" t="s">
        <v>6</v>
      </c>
    </row>
    <row r="7" spans="1:6" x14ac:dyDescent="0.35">
      <c r="A7" s="5">
        <v>44890</v>
      </c>
      <c r="B7">
        <v>6600</v>
      </c>
      <c r="C7" s="6">
        <v>74.348500000000001</v>
      </c>
      <c r="D7" s="2">
        <f t="shared" si="0"/>
        <v>490700.10000000003</v>
      </c>
      <c r="E7" s="7" t="s">
        <v>17</v>
      </c>
      <c r="F7" s="7" t="s">
        <v>6</v>
      </c>
    </row>
    <row r="9" spans="1:6" x14ac:dyDescent="0.35">
      <c r="B9">
        <f>SUM(B3:B8)</f>
        <v>33000</v>
      </c>
      <c r="C9" s="2">
        <f>D9/B9</f>
        <v>73.602460000000008</v>
      </c>
      <c r="D9" s="2">
        <f>SUM(D3:D8)</f>
        <v>2428881.1800000002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6</vt:i4>
      </vt:variant>
    </vt:vector>
  </HeadingPairs>
  <TitlesOfParts>
    <vt:vector size="6" baseType="lpstr">
      <vt:lpstr>21.11.21</vt:lpstr>
      <vt:lpstr>22.11.21</vt:lpstr>
      <vt:lpstr>23.11.21</vt:lpstr>
      <vt:lpstr>24.11.21</vt:lpstr>
      <vt:lpstr>25.11.21</vt:lpstr>
      <vt:lpstr>Wochenübersicht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Wurdak_Pascal</dc:creator>
  <cp:lastModifiedBy>Wurdak, Pascal</cp:lastModifiedBy>
  <dcterms:created xsi:type="dcterms:W3CDTF">2019-11-11T11:10:46Z</dcterms:created>
  <dcterms:modified xsi:type="dcterms:W3CDTF">2022-11-29T09:33:23Z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15f3892-87f6-44d9-905f-1fba3e2c4f0b_Enabled">
    <vt:lpwstr>true</vt:lpwstr>
  </property>
  <property fmtid="{D5CDD505-2E9C-101B-9397-08002B2CF9AE}" pid="3" name="MSIP_Label_115f3892-87f6-44d9-905f-1fba3e2c4f0b_SetDate">
    <vt:lpwstr>2022-11-14T08:23:34Z</vt:lpwstr>
  </property>
  <property fmtid="{D5CDD505-2E9C-101B-9397-08002B2CF9AE}" pid="4" name="MSIP_Label_115f3892-87f6-44d9-905f-1fba3e2c4f0b_Method">
    <vt:lpwstr>Privileged</vt:lpwstr>
  </property>
  <property fmtid="{D5CDD505-2E9C-101B-9397-08002B2CF9AE}" pid="5" name="MSIP_Label_115f3892-87f6-44d9-905f-1fba3e2c4f0b_Name">
    <vt:lpwstr>Intern</vt:lpwstr>
  </property>
  <property fmtid="{D5CDD505-2E9C-101B-9397-08002B2CF9AE}" pid="6" name="MSIP_Label_115f3892-87f6-44d9-905f-1fba3e2c4f0b_SiteId">
    <vt:lpwstr>2a1631c5-d8c2-475c-8519-8f8ca5bfb278</vt:lpwstr>
  </property>
  <property fmtid="{D5CDD505-2E9C-101B-9397-08002B2CF9AE}" pid="7" name="MSIP_Label_115f3892-87f6-44d9-905f-1fba3e2c4f0b_ActionId">
    <vt:lpwstr>20387b5e-17e5-4d5b-b520-fe909f865d97</vt:lpwstr>
  </property>
  <property fmtid="{D5CDD505-2E9C-101B-9397-08002B2CF9AE}" pid="8" name="MSIP_Label_115f3892-87f6-44d9-905f-1fba3e2c4f0b_ContentBits">
    <vt:lpwstr>0</vt:lpwstr>
  </property>
</Properties>
</file>